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85" windowWidth="15600" windowHeight="9765" activeTab="0"/>
  </bookViews>
  <sheets>
    <sheet name="2011년~2012년" sheetId="4" r:id="rId1"/>
    <sheet name="Sheet3" sheetId="3" r:id="rId2"/>
  </sheets>
  <definedNames>
    <definedName name="_xlnm.Print_Area" localSheetId="0">'2011년~2012년'!$A$1:$I$151</definedName>
  </definedNames>
  <calcPr calcId="125725"/>
</workbook>
</file>

<file path=xl/sharedStrings.xml><?xml version="1.0" encoding="utf-8"?>
<sst xmlns="http://schemas.openxmlformats.org/spreadsheetml/2006/main" count="161" uniqueCount="90">
  <si>
    <t>학교명</t>
  </si>
  <si>
    <t>프로그램명</t>
  </si>
  <si>
    <t>수강인원</t>
  </si>
  <si>
    <t>수강료</t>
  </si>
  <si>
    <t>수입액</t>
  </si>
  <si>
    <t>지출액</t>
  </si>
  <si>
    <t>잔액</t>
  </si>
  <si>
    <t>비고</t>
  </si>
  <si>
    <t>(단위 : 원)</t>
  </si>
  <si>
    <t>컴기초</t>
  </si>
  <si>
    <t>컴기초</t>
  </si>
  <si>
    <t>컴박사</t>
  </si>
  <si>
    <t>컴박사</t>
  </si>
  <si>
    <t>오전자격1반</t>
  </si>
  <si>
    <t>오전자격1반</t>
  </si>
  <si>
    <t>오전자격2반</t>
  </si>
  <si>
    <t>오전자격2반</t>
  </si>
  <si>
    <t>오후자격1반</t>
  </si>
  <si>
    <t>오후자격1반</t>
  </si>
  <si>
    <t>방학특강반</t>
  </si>
  <si>
    <t>자격대비</t>
  </si>
  <si>
    <t>중학대비반</t>
  </si>
  <si>
    <t>월</t>
  </si>
  <si>
    <t>1-2월</t>
  </si>
  <si>
    <t>계</t>
  </si>
  <si>
    <t>오후자격2반</t>
  </si>
  <si>
    <t>오후자격1반(월,수)</t>
  </si>
  <si>
    <t>오후자격1반(월, 수)</t>
  </si>
  <si>
    <t>오전자격1반(월, 수)</t>
  </si>
  <si>
    <t>3-4월</t>
  </si>
  <si>
    <t>자격증1반</t>
  </si>
  <si>
    <t>자유수강생</t>
  </si>
  <si>
    <t>5-6월</t>
  </si>
  <si>
    <t>자격증2반</t>
  </si>
  <si>
    <t>특강</t>
  </si>
  <si>
    <t>오전자격1반,특강</t>
  </si>
  <si>
    <t>오후자격1반, RPG</t>
  </si>
  <si>
    <t>오후자격1반,특강</t>
  </si>
  <si>
    <t>오후자격1반+특강</t>
  </si>
  <si>
    <t>7-8월</t>
  </si>
  <si>
    <t>다이어리</t>
  </si>
  <si>
    <t>문실</t>
  </si>
  <si>
    <t>자격대비</t>
  </si>
  <si>
    <t>중학수행</t>
  </si>
  <si>
    <t>DIAT파워</t>
  </si>
  <si>
    <t>DIAT한글</t>
  </si>
  <si>
    <t>e-세계여행</t>
  </si>
  <si>
    <t>GTQ</t>
  </si>
  <si>
    <t>ITQ엑셀</t>
  </si>
  <si>
    <t>ITQ인터넷</t>
  </si>
  <si>
    <t>ITQ파워</t>
  </si>
  <si>
    <t>ITQ한글</t>
  </si>
  <si>
    <t>MOS파워</t>
  </si>
  <si>
    <t>RPG</t>
  </si>
  <si>
    <t>1-2월</t>
  </si>
  <si>
    <t>은행초
2012년</t>
  </si>
  <si>
    <t>은행초
2011년</t>
  </si>
  <si>
    <t>3-4월</t>
  </si>
  <si>
    <t>마법교실</t>
  </si>
  <si>
    <t>학교여행</t>
  </si>
  <si>
    <t>보찾세</t>
  </si>
  <si>
    <t>문서실무</t>
  </si>
  <si>
    <t>인터넷모의</t>
  </si>
  <si>
    <t>모스</t>
  </si>
  <si>
    <t>ITQ한글모의</t>
  </si>
  <si>
    <t>ITQ파워모의</t>
  </si>
  <si>
    <t>gtq</t>
  </si>
  <si>
    <t>DIAT워드</t>
  </si>
  <si>
    <t>5-6월</t>
  </si>
  <si>
    <t>2011년 방가후 컴교실 정산내역(하반기)</t>
  </si>
  <si>
    <t>펄러비즈</t>
  </si>
  <si>
    <t>펄러비즈+타자향상</t>
  </si>
  <si>
    <t>타자향상</t>
  </si>
  <si>
    <t>자격대비+특강</t>
  </si>
  <si>
    <t xml:space="preserve"> DIAT파워</t>
  </si>
  <si>
    <t>7-8월</t>
  </si>
  <si>
    <t>한자마루</t>
  </si>
  <si>
    <t>ITQ파워+문실</t>
  </si>
  <si>
    <t>I-TOP</t>
  </si>
  <si>
    <t>9-10월</t>
  </si>
  <si>
    <t>곤충도감</t>
  </si>
  <si>
    <t>무인도여행</t>
  </si>
  <si>
    <t>자격대비(엑셀여행)</t>
  </si>
  <si>
    <t>DIAT워드,ITQ파워</t>
  </si>
  <si>
    <t>자격대비(보찾세)</t>
  </si>
  <si>
    <t>DIAT파워, ITQ파워</t>
  </si>
  <si>
    <t>ITQ인터넷, ITQ엑셀</t>
  </si>
  <si>
    <t>11-12월</t>
  </si>
  <si>
    <t>2011년 방가후 컴교실 정산내역(상반기)</t>
  </si>
  <si>
    <t>2012년 방과후 컴교실 정산내역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</si>
</sst>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2">
    <xf numFmtId="0" fontId="0" fillId="0" borderId="0" xfId="0" applyAlignment="1">
      <alignment vertical="center"/>
    </xf>
    <xf numFmtId="41" fontId="0" fillId="0" borderId="0" xfId="20" applyFont="1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2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41" fontId="0" fillId="2" borderId="1" xfId="2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1" fontId="0" fillId="3" borderId="1" xfId="2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2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A1" sqref="A1:I1"/>
    </sheetView>
  </sheetViews>
  <sheetFormatPr defaultColWidth="9.140625" defaultRowHeight="15"/>
  <cols>
    <col min="3" max="3" width="21.57421875" style="0" customWidth="1"/>
    <col min="4" max="4" width="10.00390625" style="1" customWidth="1"/>
    <col min="5" max="5" width="9.8515625" style="1" bestFit="1" customWidth="1"/>
    <col min="6" max="6" width="14.421875" style="1" customWidth="1"/>
    <col min="7" max="7" width="13.00390625" style="1" customWidth="1"/>
    <col min="8" max="8" width="10.7109375" style="1" customWidth="1"/>
    <col min="9" max="9" width="11.421875" style="0" customWidth="1"/>
  </cols>
  <sheetData>
    <row r="1" spans="1:9" ht="36.75" customHeight="1">
      <c r="A1" s="17" t="s">
        <v>89</v>
      </c>
      <c r="B1" s="17"/>
      <c r="C1" s="18"/>
      <c r="D1" s="18"/>
      <c r="E1" s="18"/>
      <c r="F1" s="18"/>
      <c r="G1" s="18"/>
      <c r="H1" s="18"/>
      <c r="I1" s="18"/>
    </row>
    <row r="2" spans="1:9" ht="15">
      <c r="A2" s="10"/>
      <c r="B2" s="10"/>
      <c r="C2" s="10"/>
      <c r="D2" s="11"/>
      <c r="E2" s="11"/>
      <c r="F2" s="11"/>
      <c r="G2" s="11"/>
      <c r="H2" s="18" t="s">
        <v>8</v>
      </c>
      <c r="I2" s="18"/>
    </row>
    <row r="3" spans="1:9" ht="15">
      <c r="A3" s="2" t="s">
        <v>0</v>
      </c>
      <c r="B3" s="2" t="s">
        <v>22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" t="s">
        <v>7</v>
      </c>
    </row>
    <row r="4" spans="1:9" ht="15">
      <c r="A4" s="19" t="s">
        <v>55</v>
      </c>
      <c r="B4" s="16" t="s">
        <v>23</v>
      </c>
      <c r="C4" s="2" t="s">
        <v>10</v>
      </c>
      <c r="D4" s="3">
        <v>24</v>
      </c>
      <c r="E4" s="3">
        <v>25000</v>
      </c>
      <c r="F4" s="3">
        <f>D4*E4</f>
        <v>600000</v>
      </c>
      <c r="G4" s="3">
        <f>F4</f>
        <v>600000</v>
      </c>
      <c r="H4" s="3">
        <f>F4-G4</f>
        <v>0</v>
      </c>
      <c r="I4" s="2"/>
    </row>
    <row r="5" spans="1:9" ht="15">
      <c r="A5" s="20"/>
      <c r="B5" s="16"/>
      <c r="C5" s="2" t="s">
        <v>12</v>
      </c>
      <c r="D5" s="3">
        <v>93</v>
      </c>
      <c r="E5" s="3">
        <v>25000</v>
      </c>
      <c r="F5" s="3">
        <f>D5*E5</f>
        <v>2325000</v>
      </c>
      <c r="G5" s="3">
        <f aca="true" t="shared" si="0" ref="G5:G12">F5</f>
        <v>2325000</v>
      </c>
      <c r="H5" s="3">
        <f aca="true" t="shared" si="1" ref="H5:H12">F5-G5</f>
        <v>0</v>
      </c>
      <c r="I5" s="2"/>
    </row>
    <row r="6" spans="1:9" ht="15">
      <c r="A6" s="20"/>
      <c r="B6" s="16"/>
      <c r="C6" s="2" t="s">
        <v>14</v>
      </c>
      <c r="D6" s="3">
        <v>58</v>
      </c>
      <c r="E6" s="3">
        <v>25000</v>
      </c>
      <c r="F6" s="3">
        <f>D6*E6</f>
        <v>1450000</v>
      </c>
      <c r="G6" s="3">
        <f t="shared" si="0"/>
        <v>1450000</v>
      </c>
      <c r="H6" s="3">
        <f t="shared" si="1"/>
        <v>0</v>
      </c>
      <c r="I6" s="2"/>
    </row>
    <row r="7" spans="1:9" ht="15">
      <c r="A7" s="20"/>
      <c r="B7" s="16"/>
      <c r="C7" s="2" t="s">
        <v>16</v>
      </c>
      <c r="D7" s="3">
        <v>114</v>
      </c>
      <c r="E7" s="3">
        <v>25000</v>
      </c>
      <c r="F7" s="3">
        <f>E7*D7</f>
        <v>2850000</v>
      </c>
      <c r="G7" s="3">
        <f t="shared" si="0"/>
        <v>2850000</v>
      </c>
      <c r="H7" s="3">
        <f t="shared" si="1"/>
        <v>0</v>
      </c>
      <c r="I7" s="2"/>
    </row>
    <row r="8" spans="1:9" ht="15">
      <c r="A8" s="20"/>
      <c r="B8" s="16"/>
      <c r="C8" s="2" t="s">
        <v>18</v>
      </c>
      <c r="D8" s="3">
        <v>51</v>
      </c>
      <c r="E8" s="3">
        <v>25000</v>
      </c>
      <c r="F8" s="3">
        <f>E8*D8</f>
        <v>1275000</v>
      </c>
      <c r="G8" s="3">
        <f t="shared" si="0"/>
        <v>1275000</v>
      </c>
      <c r="H8" s="3">
        <f t="shared" si="1"/>
        <v>0</v>
      </c>
      <c r="I8" s="2"/>
    </row>
    <row r="9" spans="1:9" ht="15">
      <c r="A9" s="20"/>
      <c r="B9" s="16"/>
      <c r="C9" s="2" t="s">
        <v>19</v>
      </c>
      <c r="D9" s="3">
        <v>21</v>
      </c>
      <c r="E9" s="3">
        <v>25000</v>
      </c>
      <c r="F9" s="3">
        <f aca="true" t="shared" si="2" ref="F9:F11">E9*D9</f>
        <v>525000</v>
      </c>
      <c r="G9" s="3">
        <f t="shared" si="0"/>
        <v>525000</v>
      </c>
      <c r="H9" s="3">
        <f t="shared" si="1"/>
        <v>0</v>
      </c>
      <c r="I9" s="2"/>
    </row>
    <row r="10" spans="1:9" ht="15">
      <c r="A10" s="20"/>
      <c r="B10" s="16"/>
      <c r="C10" s="2" t="s">
        <v>20</v>
      </c>
      <c r="D10" s="3">
        <v>34</v>
      </c>
      <c r="E10" s="3">
        <v>25000</v>
      </c>
      <c r="F10" s="3">
        <f t="shared" si="2"/>
        <v>850000</v>
      </c>
      <c r="G10" s="3">
        <f t="shared" si="0"/>
        <v>850000</v>
      </c>
      <c r="H10" s="3">
        <f t="shared" si="1"/>
        <v>0</v>
      </c>
      <c r="I10" s="2"/>
    </row>
    <row r="11" spans="1:9" ht="15">
      <c r="A11" s="20"/>
      <c r="B11" s="16"/>
      <c r="C11" s="2" t="s">
        <v>21</v>
      </c>
      <c r="D11" s="3">
        <v>80</v>
      </c>
      <c r="E11" s="3">
        <v>25000</v>
      </c>
      <c r="F11" s="3">
        <f t="shared" si="2"/>
        <v>2000000</v>
      </c>
      <c r="G11" s="3">
        <f t="shared" si="0"/>
        <v>2000000</v>
      </c>
      <c r="H11" s="3">
        <f t="shared" si="1"/>
        <v>0</v>
      </c>
      <c r="I11" s="2"/>
    </row>
    <row r="12" spans="1:9" ht="15">
      <c r="A12" s="20"/>
      <c r="B12" s="16"/>
      <c r="C12" s="22" t="s">
        <v>24</v>
      </c>
      <c r="D12" s="23"/>
      <c r="E12" s="24"/>
      <c r="F12" s="5">
        <f>SUM(F4:F11)</f>
        <v>11875000</v>
      </c>
      <c r="G12" s="5">
        <f t="shared" si="0"/>
        <v>11875000</v>
      </c>
      <c r="H12" s="5">
        <f t="shared" si="1"/>
        <v>0</v>
      </c>
      <c r="I12" s="8"/>
    </row>
    <row r="13" spans="1:9" ht="15">
      <c r="A13" s="20"/>
      <c r="B13" s="16" t="s">
        <v>29</v>
      </c>
      <c r="C13" s="6" t="s">
        <v>13</v>
      </c>
      <c r="D13" s="7">
        <v>91</v>
      </c>
      <c r="E13" s="3">
        <v>25000</v>
      </c>
      <c r="F13" s="3">
        <f>D13*E13</f>
        <v>2275000</v>
      </c>
      <c r="G13" s="3">
        <f>F13</f>
        <v>2275000</v>
      </c>
      <c r="H13" s="3">
        <f>F13-G13</f>
        <v>0</v>
      </c>
      <c r="I13" s="2"/>
    </row>
    <row r="14" spans="1:9" ht="15">
      <c r="A14" s="20"/>
      <c r="B14" s="16"/>
      <c r="C14" s="6" t="s">
        <v>15</v>
      </c>
      <c r="D14" s="7">
        <v>3</v>
      </c>
      <c r="E14" s="3">
        <v>25000</v>
      </c>
      <c r="F14" s="3">
        <f aca="true" t="shared" si="3" ref="F14:F21">D14*E14</f>
        <v>75000</v>
      </c>
      <c r="G14" s="3">
        <f aca="true" t="shared" si="4" ref="G14:G22">F14</f>
        <v>75000</v>
      </c>
      <c r="H14" s="3">
        <f aca="true" t="shared" si="5" ref="H14:H22">F14-G14</f>
        <v>0</v>
      </c>
      <c r="I14" s="2"/>
    </row>
    <row r="15" spans="1:9" ht="15">
      <c r="A15" s="20"/>
      <c r="B15" s="16"/>
      <c r="C15" s="6" t="s">
        <v>17</v>
      </c>
      <c r="D15" s="7">
        <v>67</v>
      </c>
      <c r="E15" s="3">
        <v>25000</v>
      </c>
      <c r="F15" s="3">
        <f t="shared" si="3"/>
        <v>1675000</v>
      </c>
      <c r="G15" s="3">
        <f t="shared" si="4"/>
        <v>1675000</v>
      </c>
      <c r="H15" s="3">
        <f t="shared" si="5"/>
        <v>0</v>
      </c>
      <c r="I15" s="2"/>
    </row>
    <row r="16" spans="1:9" ht="15">
      <c r="A16" s="20"/>
      <c r="B16" s="16"/>
      <c r="C16" s="6" t="s">
        <v>9</v>
      </c>
      <c r="D16" s="7">
        <v>14</v>
      </c>
      <c r="E16" s="3">
        <v>25000</v>
      </c>
      <c r="F16" s="3">
        <f t="shared" si="3"/>
        <v>350000</v>
      </c>
      <c r="G16" s="3">
        <f t="shared" si="4"/>
        <v>350000</v>
      </c>
      <c r="H16" s="3">
        <f t="shared" si="5"/>
        <v>0</v>
      </c>
      <c r="I16" s="2"/>
    </row>
    <row r="17" spans="1:9" ht="15">
      <c r="A17" s="20"/>
      <c r="B17" s="16"/>
      <c r="C17" s="6" t="s">
        <v>11</v>
      </c>
      <c r="D17" s="7">
        <v>16</v>
      </c>
      <c r="E17" s="3">
        <v>25000</v>
      </c>
      <c r="F17" s="3">
        <f t="shared" si="3"/>
        <v>400000</v>
      </c>
      <c r="G17" s="3">
        <f t="shared" si="4"/>
        <v>400000</v>
      </c>
      <c r="H17" s="3">
        <f t="shared" si="5"/>
        <v>0</v>
      </c>
      <c r="I17" s="2"/>
    </row>
    <row r="18" spans="1:9" ht="15">
      <c r="A18" s="20"/>
      <c r="B18" s="16"/>
      <c r="C18" s="6" t="s">
        <v>25</v>
      </c>
      <c r="D18" s="7">
        <v>76</v>
      </c>
      <c r="E18" s="3">
        <v>25000</v>
      </c>
      <c r="F18" s="3">
        <f t="shared" si="3"/>
        <v>1900000</v>
      </c>
      <c r="G18" s="3">
        <f t="shared" si="4"/>
        <v>1900000</v>
      </c>
      <c r="H18" s="3">
        <f t="shared" si="5"/>
        <v>0</v>
      </c>
      <c r="I18" s="2"/>
    </row>
    <row r="19" spans="1:9" ht="15">
      <c r="A19" s="20"/>
      <c r="B19" s="16"/>
      <c r="C19" s="6" t="s">
        <v>26</v>
      </c>
      <c r="D19" s="7">
        <v>4</v>
      </c>
      <c r="E19" s="3">
        <v>25000</v>
      </c>
      <c r="F19" s="3">
        <f t="shared" si="3"/>
        <v>100000</v>
      </c>
      <c r="G19" s="3">
        <f t="shared" si="4"/>
        <v>100000</v>
      </c>
      <c r="H19" s="3">
        <f t="shared" si="5"/>
        <v>0</v>
      </c>
      <c r="I19" s="2"/>
    </row>
    <row r="20" spans="1:9" ht="15">
      <c r="A20" s="20"/>
      <c r="B20" s="16"/>
      <c r="C20" s="6" t="s">
        <v>27</v>
      </c>
      <c r="D20" s="7">
        <v>2</v>
      </c>
      <c r="E20" s="3">
        <v>25000</v>
      </c>
      <c r="F20" s="3">
        <f t="shared" si="3"/>
        <v>50000</v>
      </c>
      <c r="G20" s="3">
        <f t="shared" si="4"/>
        <v>50000</v>
      </c>
      <c r="H20" s="3">
        <f t="shared" si="5"/>
        <v>0</v>
      </c>
      <c r="I20" s="2"/>
    </row>
    <row r="21" spans="1:9" ht="15">
      <c r="A21" s="20"/>
      <c r="B21" s="16"/>
      <c r="C21" s="6" t="s">
        <v>28</v>
      </c>
      <c r="D21" s="7">
        <v>2</v>
      </c>
      <c r="E21" s="3">
        <v>25000</v>
      </c>
      <c r="F21" s="3">
        <f t="shared" si="3"/>
        <v>50000</v>
      </c>
      <c r="G21" s="3">
        <f t="shared" si="4"/>
        <v>50000</v>
      </c>
      <c r="H21" s="3">
        <f t="shared" si="5"/>
        <v>0</v>
      </c>
      <c r="I21" s="2"/>
    </row>
    <row r="22" spans="1:9" ht="15">
      <c r="A22" s="20"/>
      <c r="B22" s="16"/>
      <c r="C22" s="22" t="s">
        <v>24</v>
      </c>
      <c r="D22" s="23"/>
      <c r="E22" s="24"/>
      <c r="F22" s="5">
        <f>SUM(F13:F21)</f>
        <v>6875000</v>
      </c>
      <c r="G22" s="5">
        <f t="shared" si="4"/>
        <v>6875000</v>
      </c>
      <c r="H22" s="5">
        <f t="shared" si="5"/>
        <v>0</v>
      </c>
      <c r="I22" s="8"/>
    </row>
    <row r="23" spans="1:9" ht="15">
      <c r="A23" s="20"/>
      <c r="B23" s="16" t="s">
        <v>32</v>
      </c>
      <c r="C23" s="6" t="s">
        <v>13</v>
      </c>
      <c r="D23" s="7">
        <v>87.5</v>
      </c>
      <c r="E23" s="3">
        <v>25000</v>
      </c>
      <c r="F23" s="3">
        <f>D23*E23</f>
        <v>2187500</v>
      </c>
      <c r="G23" s="3">
        <f>F23</f>
        <v>2187500</v>
      </c>
      <c r="H23" s="3">
        <f>F23-G23</f>
        <v>0</v>
      </c>
      <c r="I23" s="2"/>
    </row>
    <row r="24" spans="1:9" ht="15">
      <c r="A24" s="20"/>
      <c r="B24" s="16"/>
      <c r="C24" s="6" t="s">
        <v>17</v>
      </c>
      <c r="D24" s="7">
        <v>67</v>
      </c>
      <c r="E24" s="3">
        <v>25000</v>
      </c>
      <c r="F24" s="3">
        <f aca="true" t="shared" si="6" ref="F24:F31">D24*E24</f>
        <v>1675000</v>
      </c>
      <c r="G24" s="3">
        <f aca="true" t="shared" si="7" ref="G24:G47">F24</f>
        <v>1675000</v>
      </c>
      <c r="H24" s="3">
        <f aca="true" t="shared" si="8" ref="H24:H47">F24-G24</f>
        <v>0</v>
      </c>
      <c r="I24" s="2"/>
    </row>
    <row r="25" spans="1:9" ht="15">
      <c r="A25" s="20"/>
      <c r="B25" s="16"/>
      <c r="C25" s="6" t="s">
        <v>9</v>
      </c>
      <c r="D25" s="7">
        <v>15</v>
      </c>
      <c r="E25" s="3">
        <v>25000</v>
      </c>
      <c r="F25" s="3">
        <f t="shared" si="6"/>
        <v>375000</v>
      </c>
      <c r="G25" s="3">
        <f t="shared" si="7"/>
        <v>375000</v>
      </c>
      <c r="H25" s="3">
        <f t="shared" si="8"/>
        <v>0</v>
      </c>
      <c r="I25" s="2"/>
    </row>
    <row r="26" spans="1:9" ht="15">
      <c r="A26" s="20"/>
      <c r="B26" s="16"/>
      <c r="C26" s="6" t="s">
        <v>11</v>
      </c>
      <c r="D26" s="7">
        <v>17</v>
      </c>
      <c r="E26" s="3">
        <v>25000</v>
      </c>
      <c r="F26" s="3">
        <f t="shared" si="6"/>
        <v>425000</v>
      </c>
      <c r="G26" s="3">
        <f t="shared" si="7"/>
        <v>425000</v>
      </c>
      <c r="H26" s="3">
        <f t="shared" si="8"/>
        <v>0</v>
      </c>
      <c r="I26" s="2"/>
    </row>
    <row r="27" spans="1:9" ht="15">
      <c r="A27" s="20"/>
      <c r="B27" s="16"/>
      <c r="C27" s="6" t="s">
        <v>25</v>
      </c>
      <c r="D27" s="7">
        <v>83</v>
      </c>
      <c r="E27" s="3">
        <v>25000</v>
      </c>
      <c r="F27" s="3">
        <f t="shared" si="6"/>
        <v>2075000</v>
      </c>
      <c r="G27" s="3">
        <f t="shared" si="7"/>
        <v>2075000</v>
      </c>
      <c r="H27" s="3">
        <f t="shared" si="8"/>
        <v>0</v>
      </c>
      <c r="I27" s="2"/>
    </row>
    <row r="28" spans="1:9" ht="15">
      <c r="A28" s="20"/>
      <c r="B28" s="16"/>
      <c r="C28" s="6" t="s">
        <v>26</v>
      </c>
      <c r="D28" s="7">
        <v>4</v>
      </c>
      <c r="E28" s="3">
        <v>25000</v>
      </c>
      <c r="F28" s="3">
        <f t="shared" si="6"/>
        <v>100000</v>
      </c>
      <c r="G28" s="3">
        <f t="shared" si="7"/>
        <v>100000</v>
      </c>
      <c r="H28" s="3">
        <f t="shared" si="8"/>
        <v>0</v>
      </c>
      <c r="I28" s="2"/>
    </row>
    <row r="29" spans="1:9" ht="15">
      <c r="A29" s="20"/>
      <c r="B29" s="16"/>
      <c r="C29" s="6" t="s">
        <v>27</v>
      </c>
      <c r="D29" s="7">
        <v>2</v>
      </c>
      <c r="E29" s="3">
        <v>25000</v>
      </c>
      <c r="F29" s="3">
        <f t="shared" si="6"/>
        <v>50000</v>
      </c>
      <c r="G29" s="3">
        <f t="shared" si="7"/>
        <v>50000</v>
      </c>
      <c r="H29" s="3">
        <f t="shared" si="8"/>
        <v>0</v>
      </c>
      <c r="I29" s="2"/>
    </row>
    <row r="30" spans="1:9" ht="15">
      <c r="A30" s="20"/>
      <c r="B30" s="16"/>
      <c r="C30" s="6" t="s">
        <v>30</v>
      </c>
      <c r="D30" s="7">
        <v>14</v>
      </c>
      <c r="E30" s="3">
        <v>25000</v>
      </c>
      <c r="F30" s="3">
        <f t="shared" si="6"/>
        <v>350000</v>
      </c>
      <c r="G30" s="3">
        <f t="shared" si="7"/>
        <v>350000</v>
      </c>
      <c r="H30" s="3">
        <f t="shared" si="8"/>
        <v>0</v>
      </c>
      <c r="I30" s="2"/>
    </row>
    <row r="31" spans="1:9" ht="15">
      <c r="A31" s="20"/>
      <c r="B31" s="16"/>
      <c r="C31" s="6" t="s">
        <v>31</v>
      </c>
      <c r="D31" s="7">
        <v>6</v>
      </c>
      <c r="E31" s="3">
        <v>25000</v>
      </c>
      <c r="F31" s="3">
        <f t="shared" si="6"/>
        <v>150000</v>
      </c>
      <c r="G31" s="3">
        <f t="shared" si="7"/>
        <v>150000</v>
      </c>
      <c r="H31" s="3">
        <f t="shared" si="8"/>
        <v>0</v>
      </c>
      <c r="I31" s="2"/>
    </row>
    <row r="32" spans="1:9" ht="15">
      <c r="A32" s="20"/>
      <c r="B32" s="16"/>
      <c r="C32" s="22" t="s">
        <v>24</v>
      </c>
      <c r="D32" s="23"/>
      <c r="E32" s="24"/>
      <c r="F32" s="5">
        <f>SUM(F23:F31)</f>
        <v>7387500</v>
      </c>
      <c r="G32" s="5">
        <f t="shared" si="7"/>
        <v>7387500</v>
      </c>
      <c r="H32" s="5">
        <f t="shared" si="8"/>
        <v>0</v>
      </c>
      <c r="I32" s="8"/>
    </row>
    <row r="33" spans="1:9" ht="15">
      <c r="A33" s="20"/>
      <c r="B33" s="16" t="s">
        <v>39</v>
      </c>
      <c r="C33" s="6" t="s">
        <v>13</v>
      </c>
      <c r="D33" s="7">
        <v>79</v>
      </c>
      <c r="E33" s="3">
        <v>25000</v>
      </c>
      <c r="F33" s="3">
        <f aca="true" t="shared" si="9" ref="F33:F46">D33*E33</f>
        <v>1975000</v>
      </c>
      <c r="G33" s="3">
        <f t="shared" si="7"/>
        <v>1975000</v>
      </c>
      <c r="H33" s="3">
        <f t="shared" si="8"/>
        <v>0</v>
      </c>
      <c r="I33" s="2"/>
    </row>
    <row r="34" spans="1:9" ht="15">
      <c r="A34" s="20"/>
      <c r="B34" s="16"/>
      <c r="C34" s="6" t="s">
        <v>17</v>
      </c>
      <c r="D34" s="7">
        <v>61</v>
      </c>
      <c r="E34" s="3">
        <v>25000</v>
      </c>
      <c r="F34" s="3">
        <f t="shared" si="9"/>
        <v>1525000</v>
      </c>
      <c r="G34" s="3">
        <f t="shared" si="7"/>
        <v>1525000</v>
      </c>
      <c r="H34" s="3">
        <f t="shared" si="8"/>
        <v>0</v>
      </c>
      <c r="I34" s="2"/>
    </row>
    <row r="35" spans="1:9" ht="15">
      <c r="A35" s="20"/>
      <c r="B35" s="16"/>
      <c r="C35" s="6" t="s">
        <v>9</v>
      </c>
      <c r="D35" s="7">
        <v>24</v>
      </c>
      <c r="E35" s="3">
        <v>25000</v>
      </c>
      <c r="F35" s="3">
        <f t="shared" si="9"/>
        <v>600000</v>
      </c>
      <c r="G35" s="3">
        <f t="shared" si="7"/>
        <v>600000</v>
      </c>
      <c r="H35" s="3">
        <f t="shared" si="8"/>
        <v>0</v>
      </c>
      <c r="I35" s="2"/>
    </row>
    <row r="36" spans="1:9" ht="15">
      <c r="A36" s="20"/>
      <c r="B36" s="16"/>
      <c r="C36" s="6" t="s">
        <v>11</v>
      </c>
      <c r="D36" s="7">
        <v>17</v>
      </c>
      <c r="E36" s="3">
        <v>25000</v>
      </c>
      <c r="F36" s="3">
        <f t="shared" si="9"/>
        <v>425000</v>
      </c>
      <c r="G36" s="3">
        <f t="shared" si="7"/>
        <v>425000</v>
      </c>
      <c r="H36" s="3">
        <f t="shared" si="8"/>
        <v>0</v>
      </c>
      <c r="I36" s="2"/>
    </row>
    <row r="37" spans="1:9" ht="15">
      <c r="A37" s="20"/>
      <c r="B37" s="16"/>
      <c r="C37" s="6" t="s">
        <v>25</v>
      </c>
      <c r="D37" s="7">
        <v>87</v>
      </c>
      <c r="E37" s="3">
        <v>25000</v>
      </c>
      <c r="F37" s="3">
        <f t="shared" si="9"/>
        <v>2175000</v>
      </c>
      <c r="G37" s="3">
        <f t="shared" si="7"/>
        <v>2175000</v>
      </c>
      <c r="H37" s="3">
        <f t="shared" si="8"/>
        <v>0</v>
      </c>
      <c r="I37" s="2"/>
    </row>
    <row r="38" spans="1:9" ht="15">
      <c r="A38" s="20"/>
      <c r="B38" s="16"/>
      <c r="C38" s="6" t="s">
        <v>26</v>
      </c>
      <c r="D38" s="7">
        <v>3</v>
      </c>
      <c r="E38" s="3">
        <v>25000</v>
      </c>
      <c r="F38" s="3">
        <f t="shared" si="9"/>
        <v>75000</v>
      </c>
      <c r="G38" s="3">
        <f t="shared" si="7"/>
        <v>75000</v>
      </c>
      <c r="H38" s="3">
        <f t="shared" si="8"/>
        <v>0</v>
      </c>
      <c r="I38" s="2"/>
    </row>
    <row r="39" spans="1:9" ht="15">
      <c r="A39" s="20"/>
      <c r="B39" s="16"/>
      <c r="C39" s="6" t="s">
        <v>27</v>
      </c>
      <c r="D39" s="7">
        <v>2</v>
      </c>
      <c r="E39" s="3">
        <v>25000</v>
      </c>
      <c r="F39" s="3">
        <f t="shared" si="9"/>
        <v>50000</v>
      </c>
      <c r="G39" s="3">
        <f t="shared" si="7"/>
        <v>50000</v>
      </c>
      <c r="H39" s="3">
        <f t="shared" si="8"/>
        <v>0</v>
      </c>
      <c r="I39" s="2"/>
    </row>
    <row r="40" spans="1:9" ht="15">
      <c r="A40" s="20"/>
      <c r="B40" s="16"/>
      <c r="C40" s="6" t="s">
        <v>31</v>
      </c>
      <c r="D40" s="7">
        <v>6</v>
      </c>
      <c r="E40" s="3">
        <v>25000</v>
      </c>
      <c r="F40" s="3">
        <f t="shared" si="9"/>
        <v>150000</v>
      </c>
      <c r="G40" s="3">
        <f t="shared" si="7"/>
        <v>150000</v>
      </c>
      <c r="H40" s="3">
        <f t="shared" si="8"/>
        <v>0</v>
      </c>
      <c r="I40" s="2"/>
    </row>
    <row r="41" spans="1:9" ht="15">
      <c r="A41" s="20"/>
      <c r="B41" s="16"/>
      <c r="C41" s="6" t="s">
        <v>33</v>
      </c>
      <c r="D41" s="7">
        <v>14</v>
      </c>
      <c r="E41" s="3">
        <v>25000</v>
      </c>
      <c r="F41" s="3">
        <f t="shared" si="9"/>
        <v>350000</v>
      </c>
      <c r="G41" s="3">
        <f t="shared" si="7"/>
        <v>350000</v>
      </c>
      <c r="H41" s="3">
        <f t="shared" si="8"/>
        <v>0</v>
      </c>
      <c r="I41" s="2"/>
    </row>
    <row r="42" spans="1:9" ht="15">
      <c r="A42" s="20"/>
      <c r="B42" s="16"/>
      <c r="C42" s="6" t="s">
        <v>34</v>
      </c>
      <c r="D42" s="7">
        <v>51</v>
      </c>
      <c r="E42" s="3">
        <v>25000</v>
      </c>
      <c r="F42" s="3">
        <f t="shared" si="9"/>
        <v>1275000</v>
      </c>
      <c r="G42" s="3">
        <f t="shared" si="7"/>
        <v>1275000</v>
      </c>
      <c r="H42" s="3">
        <f t="shared" si="8"/>
        <v>0</v>
      </c>
      <c r="I42" s="2"/>
    </row>
    <row r="43" spans="1:9" ht="15">
      <c r="A43" s="20"/>
      <c r="B43" s="16"/>
      <c r="C43" s="6" t="s">
        <v>35</v>
      </c>
      <c r="D43" s="7">
        <v>4</v>
      </c>
      <c r="E43" s="3">
        <v>25000</v>
      </c>
      <c r="F43" s="3">
        <f t="shared" si="9"/>
        <v>100000</v>
      </c>
      <c r="G43" s="3">
        <f t="shared" si="7"/>
        <v>100000</v>
      </c>
      <c r="H43" s="3">
        <f t="shared" si="8"/>
        <v>0</v>
      </c>
      <c r="I43" s="2"/>
    </row>
    <row r="44" spans="1:9" ht="15">
      <c r="A44" s="20"/>
      <c r="B44" s="16"/>
      <c r="C44" s="6" t="s">
        <v>36</v>
      </c>
      <c r="D44" s="7">
        <v>4</v>
      </c>
      <c r="E44" s="3">
        <v>25000</v>
      </c>
      <c r="F44" s="3">
        <f t="shared" si="9"/>
        <v>100000</v>
      </c>
      <c r="G44" s="3">
        <f t="shared" si="7"/>
        <v>100000</v>
      </c>
      <c r="H44" s="3">
        <f t="shared" si="8"/>
        <v>0</v>
      </c>
      <c r="I44" s="2"/>
    </row>
    <row r="45" spans="1:9" ht="15">
      <c r="A45" s="20"/>
      <c r="B45" s="16"/>
      <c r="C45" s="6" t="s">
        <v>37</v>
      </c>
      <c r="D45" s="7">
        <v>4</v>
      </c>
      <c r="E45" s="3">
        <v>25000</v>
      </c>
      <c r="F45" s="3">
        <f t="shared" si="9"/>
        <v>100000</v>
      </c>
      <c r="G45" s="3">
        <f t="shared" si="7"/>
        <v>100000</v>
      </c>
      <c r="H45" s="3">
        <f t="shared" si="8"/>
        <v>0</v>
      </c>
      <c r="I45" s="2"/>
    </row>
    <row r="46" spans="1:9" ht="15">
      <c r="A46" s="20"/>
      <c r="B46" s="16"/>
      <c r="C46" s="6" t="s">
        <v>38</v>
      </c>
      <c r="D46" s="7">
        <v>3</v>
      </c>
      <c r="E46" s="3">
        <v>25000</v>
      </c>
      <c r="F46" s="3">
        <f t="shared" si="9"/>
        <v>75000</v>
      </c>
      <c r="G46" s="3">
        <f t="shared" si="7"/>
        <v>75000</v>
      </c>
      <c r="H46" s="3">
        <f t="shared" si="8"/>
        <v>0</v>
      </c>
      <c r="I46" s="2"/>
    </row>
    <row r="47" spans="1:9" ht="15">
      <c r="A47" s="21"/>
      <c r="B47" s="16"/>
      <c r="C47" s="25" t="s">
        <v>24</v>
      </c>
      <c r="D47" s="26"/>
      <c r="E47" s="27"/>
      <c r="F47" s="9">
        <f>SUM(F33:F46)</f>
        <v>8975000</v>
      </c>
      <c r="G47" s="9">
        <f t="shared" si="7"/>
        <v>8975000</v>
      </c>
      <c r="H47" s="9">
        <f t="shared" si="8"/>
        <v>0</v>
      </c>
      <c r="I47" s="8"/>
    </row>
    <row r="49" spans="1:9" ht="36" customHeight="1">
      <c r="A49" s="17" t="s">
        <v>88</v>
      </c>
      <c r="B49" s="17"/>
      <c r="C49" s="18"/>
      <c r="D49" s="18"/>
      <c r="E49" s="18"/>
      <c r="F49" s="18"/>
      <c r="G49" s="18"/>
      <c r="H49" s="18"/>
      <c r="I49" s="18"/>
    </row>
    <row r="50" spans="1:9" ht="15">
      <c r="A50" s="10"/>
      <c r="B50" s="10"/>
      <c r="C50" s="10"/>
      <c r="D50" s="11"/>
      <c r="E50" s="11"/>
      <c r="F50" s="11"/>
      <c r="G50" s="11"/>
      <c r="H50" s="18" t="s">
        <v>8</v>
      </c>
      <c r="I50" s="18"/>
    </row>
    <row r="51" spans="1:9" ht="16.5" customHeight="1">
      <c r="A51" s="19" t="s">
        <v>56</v>
      </c>
      <c r="B51" s="16" t="s">
        <v>54</v>
      </c>
      <c r="C51" s="6" t="s">
        <v>40</v>
      </c>
      <c r="D51" s="7">
        <v>27</v>
      </c>
      <c r="E51" s="3">
        <v>25000</v>
      </c>
      <c r="F51" s="3">
        <f aca="true" t="shared" si="10" ref="F51:F52">D51*E51</f>
        <v>675000</v>
      </c>
      <c r="G51" s="3">
        <f aca="true" t="shared" si="11" ref="G51:G52">F51</f>
        <v>675000</v>
      </c>
      <c r="H51" s="3">
        <f aca="true" t="shared" si="12" ref="H51:H52">F51-G51</f>
        <v>0</v>
      </c>
      <c r="I51" s="2"/>
    </row>
    <row r="52" spans="1:9" ht="15">
      <c r="A52" s="28"/>
      <c r="B52" s="16"/>
      <c r="C52" s="6" t="s">
        <v>41</v>
      </c>
      <c r="D52" s="7">
        <v>19</v>
      </c>
      <c r="E52" s="3">
        <v>25000</v>
      </c>
      <c r="F52" s="3">
        <f t="shared" si="10"/>
        <v>475000</v>
      </c>
      <c r="G52" s="3">
        <f t="shared" si="11"/>
        <v>475000</v>
      </c>
      <c r="H52" s="3">
        <f t="shared" si="12"/>
        <v>0</v>
      </c>
      <c r="I52" s="2"/>
    </row>
    <row r="53" spans="1:9" ht="15">
      <c r="A53" s="28"/>
      <c r="B53" s="16"/>
      <c r="C53" s="6" t="s">
        <v>42</v>
      </c>
      <c r="D53" s="7">
        <v>15</v>
      </c>
      <c r="E53" s="3">
        <v>25000</v>
      </c>
      <c r="F53" s="3">
        <f aca="true" t="shared" si="13" ref="F53:F64">D53*E53</f>
        <v>375000</v>
      </c>
      <c r="G53" s="3">
        <f aca="true" t="shared" si="14" ref="G53:G67">F53</f>
        <v>375000</v>
      </c>
      <c r="H53" s="3">
        <f aca="true" t="shared" si="15" ref="H53:H67">F53-G53</f>
        <v>0</v>
      </c>
      <c r="I53" s="2"/>
    </row>
    <row r="54" spans="1:9" ht="15">
      <c r="A54" s="28"/>
      <c r="B54" s="16"/>
      <c r="C54" s="6" t="s">
        <v>43</v>
      </c>
      <c r="D54" s="7">
        <v>12</v>
      </c>
      <c r="E54" s="3">
        <v>25000</v>
      </c>
      <c r="F54" s="3">
        <f t="shared" si="13"/>
        <v>300000</v>
      </c>
      <c r="G54" s="3">
        <f t="shared" si="14"/>
        <v>300000</v>
      </c>
      <c r="H54" s="3">
        <f t="shared" si="15"/>
        <v>0</v>
      </c>
      <c r="I54" s="2"/>
    </row>
    <row r="55" spans="1:9" ht="15">
      <c r="A55" s="28"/>
      <c r="B55" s="16"/>
      <c r="C55" s="6" t="s">
        <v>44</v>
      </c>
      <c r="D55" s="7">
        <v>145</v>
      </c>
      <c r="E55" s="3">
        <v>25000</v>
      </c>
      <c r="F55" s="3">
        <f t="shared" si="13"/>
        <v>3625000</v>
      </c>
      <c r="G55" s="3">
        <f t="shared" si="14"/>
        <v>3625000</v>
      </c>
      <c r="H55" s="3">
        <f t="shared" si="15"/>
        <v>0</v>
      </c>
      <c r="I55" s="2"/>
    </row>
    <row r="56" spans="1:9" ht="15">
      <c r="A56" s="28"/>
      <c r="B56" s="16"/>
      <c r="C56" s="6" t="s">
        <v>45</v>
      </c>
      <c r="D56" s="7">
        <v>20</v>
      </c>
      <c r="E56" s="3">
        <v>25000</v>
      </c>
      <c r="F56" s="3">
        <f t="shared" si="13"/>
        <v>500000</v>
      </c>
      <c r="G56" s="3">
        <f t="shared" si="14"/>
        <v>500000</v>
      </c>
      <c r="H56" s="3">
        <f t="shared" si="15"/>
        <v>0</v>
      </c>
      <c r="I56" s="2"/>
    </row>
    <row r="57" spans="1:9" ht="15">
      <c r="A57" s="28"/>
      <c r="B57" s="16"/>
      <c r="C57" s="6" t="s">
        <v>46</v>
      </c>
      <c r="D57" s="7">
        <v>97</v>
      </c>
      <c r="E57" s="3">
        <v>25000</v>
      </c>
      <c r="F57" s="3">
        <f t="shared" si="13"/>
        <v>2425000</v>
      </c>
      <c r="G57" s="3">
        <f t="shared" si="14"/>
        <v>2425000</v>
      </c>
      <c r="H57" s="3">
        <f t="shared" si="15"/>
        <v>0</v>
      </c>
      <c r="I57" s="2"/>
    </row>
    <row r="58" spans="1:9" ht="15">
      <c r="A58" s="28"/>
      <c r="B58" s="16"/>
      <c r="C58" s="6" t="s">
        <v>47</v>
      </c>
      <c r="D58" s="7">
        <v>6</v>
      </c>
      <c r="E58" s="3">
        <v>25000</v>
      </c>
      <c r="F58" s="3">
        <f t="shared" si="13"/>
        <v>150000</v>
      </c>
      <c r="G58" s="3">
        <f t="shared" si="14"/>
        <v>150000</v>
      </c>
      <c r="H58" s="3">
        <f t="shared" si="15"/>
        <v>0</v>
      </c>
      <c r="I58" s="2"/>
    </row>
    <row r="59" spans="1:9" ht="15">
      <c r="A59" s="28"/>
      <c r="B59" s="16"/>
      <c r="C59" s="6" t="s">
        <v>48</v>
      </c>
      <c r="D59" s="7">
        <v>35</v>
      </c>
      <c r="E59" s="3">
        <v>25000</v>
      </c>
      <c r="F59" s="3">
        <f t="shared" si="13"/>
        <v>875000</v>
      </c>
      <c r="G59" s="3">
        <f t="shared" si="14"/>
        <v>875000</v>
      </c>
      <c r="H59" s="3">
        <f t="shared" si="15"/>
        <v>0</v>
      </c>
      <c r="I59" s="2"/>
    </row>
    <row r="60" spans="1:9" ht="15">
      <c r="A60" s="28"/>
      <c r="B60" s="16"/>
      <c r="C60" s="6" t="s">
        <v>49</v>
      </c>
      <c r="D60" s="7">
        <v>26</v>
      </c>
      <c r="E60" s="3">
        <v>25000</v>
      </c>
      <c r="F60" s="3">
        <f t="shared" si="13"/>
        <v>650000</v>
      </c>
      <c r="G60" s="3">
        <f t="shared" si="14"/>
        <v>650000</v>
      </c>
      <c r="H60" s="3">
        <f t="shared" si="15"/>
        <v>0</v>
      </c>
      <c r="I60" s="2"/>
    </row>
    <row r="61" spans="1:9" ht="15">
      <c r="A61" s="28"/>
      <c r="B61" s="16"/>
      <c r="C61" s="6" t="s">
        <v>50</v>
      </c>
      <c r="D61" s="7">
        <v>86</v>
      </c>
      <c r="E61" s="3">
        <v>25000</v>
      </c>
      <c r="F61" s="3">
        <f t="shared" si="13"/>
        <v>2150000</v>
      </c>
      <c r="G61" s="3">
        <f t="shared" si="14"/>
        <v>2150000</v>
      </c>
      <c r="H61" s="3">
        <f t="shared" si="15"/>
        <v>0</v>
      </c>
      <c r="I61" s="2"/>
    </row>
    <row r="62" spans="1:9" ht="15">
      <c r="A62" s="28"/>
      <c r="B62" s="16"/>
      <c r="C62" s="6" t="s">
        <v>51</v>
      </c>
      <c r="D62" s="7">
        <v>73</v>
      </c>
      <c r="E62" s="3">
        <v>25000</v>
      </c>
      <c r="F62" s="3">
        <f t="shared" si="13"/>
        <v>1825000</v>
      </c>
      <c r="G62" s="3">
        <f t="shared" si="14"/>
        <v>1825000</v>
      </c>
      <c r="H62" s="3">
        <f t="shared" si="15"/>
        <v>0</v>
      </c>
      <c r="I62" s="2"/>
    </row>
    <row r="63" spans="1:9" ht="15">
      <c r="A63" s="28"/>
      <c r="B63" s="16"/>
      <c r="C63" s="6" t="s">
        <v>52</v>
      </c>
      <c r="D63" s="7">
        <v>4</v>
      </c>
      <c r="E63" s="3">
        <v>25000</v>
      </c>
      <c r="F63" s="3">
        <f t="shared" si="13"/>
        <v>100000</v>
      </c>
      <c r="G63" s="3">
        <f t="shared" si="14"/>
        <v>100000</v>
      </c>
      <c r="H63" s="3">
        <f t="shared" si="15"/>
        <v>0</v>
      </c>
      <c r="I63" s="2"/>
    </row>
    <row r="64" spans="1:9" ht="15">
      <c r="A64" s="28"/>
      <c r="B64" s="16"/>
      <c r="C64" s="6" t="s">
        <v>53</v>
      </c>
      <c r="D64" s="7">
        <v>24</v>
      </c>
      <c r="E64" s="3">
        <v>25000</v>
      </c>
      <c r="F64" s="3">
        <f t="shared" si="13"/>
        <v>600000</v>
      </c>
      <c r="G64" s="3">
        <f t="shared" si="14"/>
        <v>600000</v>
      </c>
      <c r="H64" s="3">
        <f t="shared" si="15"/>
        <v>0</v>
      </c>
      <c r="I64" s="2"/>
    </row>
    <row r="65" spans="1:9" ht="15">
      <c r="A65" s="28"/>
      <c r="B65" s="16"/>
      <c r="C65" s="15" t="s">
        <v>24</v>
      </c>
      <c r="D65" s="15"/>
      <c r="E65" s="15"/>
      <c r="F65" s="5">
        <f>SUM(F51:F64)</f>
        <v>14725000</v>
      </c>
      <c r="G65" s="5">
        <f t="shared" si="14"/>
        <v>14725000</v>
      </c>
      <c r="H65" s="5">
        <f t="shared" si="15"/>
        <v>0</v>
      </c>
      <c r="I65" s="4"/>
    </row>
    <row r="66" spans="1:9" ht="15">
      <c r="A66" s="28"/>
      <c r="B66" s="16" t="s">
        <v>57</v>
      </c>
      <c r="C66" s="6" t="s">
        <v>42</v>
      </c>
      <c r="D66" s="7">
        <v>19</v>
      </c>
      <c r="E66" s="3">
        <v>25000</v>
      </c>
      <c r="F66" s="3">
        <f aca="true" t="shared" si="16" ref="F66:F72">D66*E66</f>
        <v>475000</v>
      </c>
      <c r="G66" s="3">
        <f t="shared" si="14"/>
        <v>475000</v>
      </c>
      <c r="H66" s="3">
        <f t="shared" si="15"/>
        <v>0</v>
      </c>
      <c r="I66" s="2"/>
    </row>
    <row r="67" spans="1:9" ht="15">
      <c r="A67" s="28"/>
      <c r="B67" s="16"/>
      <c r="C67" s="6" t="s">
        <v>9</v>
      </c>
      <c r="D67" s="7">
        <v>37</v>
      </c>
      <c r="E67" s="3">
        <v>25000</v>
      </c>
      <c r="F67" s="3">
        <f t="shared" si="16"/>
        <v>925000</v>
      </c>
      <c r="G67" s="3">
        <f t="shared" si="14"/>
        <v>925000</v>
      </c>
      <c r="H67" s="3">
        <f t="shared" si="15"/>
        <v>0</v>
      </c>
      <c r="I67" s="2"/>
    </row>
    <row r="68" spans="1:9" ht="15">
      <c r="A68" s="28"/>
      <c r="B68" s="16"/>
      <c r="C68" s="6" t="s">
        <v>11</v>
      </c>
      <c r="D68" s="7">
        <v>49</v>
      </c>
      <c r="E68" s="3">
        <v>25000</v>
      </c>
      <c r="F68" s="3">
        <f t="shared" si="16"/>
        <v>1225000</v>
      </c>
      <c r="G68" s="3">
        <f aca="true" t="shared" si="17" ref="G68:G72">F68</f>
        <v>1225000</v>
      </c>
      <c r="H68" s="3">
        <f aca="true" t="shared" si="18" ref="H68:H75">F68-G68</f>
        <v>0</v>
      </c>
      <c r="I68" s="2"/>
    </row>
    <row r="69" spans="1:9" ht="15">
      <c r="A69" s="28"/>
      <c r="B69" s="16"/>
      <c r="C69" s="6" t="s">
        <v>17</v>
      </c>
      <c r="D69" s="7">
        <v>121</v>
      </c>
      <c r="E69" s="3">
        <v>25000</v>
      </c>
      <c r="F69" s="3">
        <f t="shared" si="16"/>
        <v>3025000</v>
      </c>
      <c r="G69" s="3">
        <f t="shared" si="17"/>
        <v>3025000</v>
      </c>
      <c r="H69" s="3">
        <f t="shared" si="18"/>
        <v>0</v>
      </c>
      <c r="I69" s="2"/>
    </row>
    <row r="70" spans="1:9" ht="15">
      <c r="A70" s="28"/>
      <c r="B70" s="16"/>
      <c r="C70" s="6" t="s">
        <v>15</v>
      </c>
      <c r="D70" s="7">
        <v>87</v>
      </c>
      <c r="E70" s="3">
        <v>25000</v>
      </c>
      <c r="F70" s="3">
        <f t="shared" si="16"/>
        <v>2175000</v>
      </c>
      <c r="G70" s="3">
        <f t="shared" si="17"/>
        <v>2175000</v>
      </c>
      <c r="H70" s="3">
        <f t="shared" si="18"/>
        <v>0</v>
      </c>
      <c r="I70" s="2"/>
    </row>
    <row r="71" spans="1:9" ht="15">
      <c r="A71" s="28"/>
      <c r="B71" s="16"/>
      <c r="C71" s="6" t="s">
        <v>25</v>
      </c>
      <c r="D71" s="7">
        <v>42</v>
      </c>
      <c r="E71" s="3">
        <v>25000</v>
      </c>
      <c r="F71" s="3">
        <f t="shared" si="16"/>
        <v>1050000</v>
      </c>
      <c r="G71" s="3">
        <f t="shared" si="17"/>
        <v>1050000</v>
      </c>
      <c r="H71" s="3">
        <f t="shared" si="18"/>
        <v>0</v>
      </c>
      <c r="I71" s="2"/>
    </row>
    <row r="72" spans="1:9" ht="15">
      <c r="A72" s="28"/>
      <c r="B72" s="16"/>
      <c r="C72" s="6" t="s">
        <v>13</v>
      </c>
      <c r="D72" s="7">
        <v>51</v>
      </c>
      <c r="E72" s="3">
        <v>25000</v>
      </c>
      <c r="F72" s="3">
        <f t="shared" si="16"/>
        <v>1275000</v>
      </c>
      <c r="G72" s="3">
        <f t="shared" si="17"/>
        <v>1275000</v>
      </c>
      <c r="H72" s="3">
        <f t="shared" si="18"/>
        <v>0</v>
      </c>
      <c r="I72" s="2"/>
    </row>
    <row r="73" spans="1:9" ht="15">
      <c r="A73" s="28"/>
      <c r="B73" s="16"/>
      <c r="C73" s="15" t="s">
        <v>24</v>
      </c>
      <c r="D73" s="15"/>
      <c r="E73" s="15"/>
      <c r="F73" s="5">
        <f>SUM(F66:F72)</f>
        <v>10150000</v>
      </c>
      <c r="G73" s="5">
        <f>SUM(G66:G72)</f>
        <v>10150000</v>
      </c>
      <c r="H73" s="5">
        <f t="shared" si="18"/>
        <v>0</v>
      </c>
      <c r="I73" s="4"/>
    </row>
    <row r="74" spans="1:9" ht="15">
      <c r="A74" s="28"/>
      <c r="B74" s="16" t="s">
        <v>68</v>
      </c>
      <c r="C74" s="6" t="s">
        <v>42</v>
      </c>
      <c r="D74" s="7">
        <v>7</v>
      </c>
      <c r="E74" s="3">
        <v>25000</v>
      </c>
      <c r="F74" s="3">
        <f aca="true" t="shared" si="19" ref="F74:F76">D74*E74</f>
        <v>175000</v>
      </c>
      <c r="G74" s="3">
        <f aca="true" t="shared" si="20" ref="G74:G76">F74</f>
        <v>175000</v>
      </c>
      <c r="H74" s="3">
        <f t="shared" si="18"/>
        <v>0</v>
      </c>
      <c r="I74" s="2"/>
    </row>
    <row r="75" spans="1:9" ht="15">
      <c r="A75" s="28"/>
      <c r="B75" s="16"/>
      <c r="C75" s="6" t="s">
        <v>58</v>
      </c>
      <c r="D75" s="7">
        <v>47</v>
      </c>
      <c r="E75" s="3">
        <v>25000</v>
      </c>
      <c r="F75" s="3">
        <f t="shared" si="19"/>
        <v>1175000</v>
      </c>
      <c r="G75" s="3">
        <f t="shared" si="20"/>
        <v>1175000</v>
      </c>
      <c r="H75" s="3">
        <f t="shared" si="18"/>
        <v>0</v>
      </c>
      <c r="I75" s="2"/>
    </row>
    <row r="76" spans="1:9" ht="15">
      <c r="A76" s="28"/>
      <c r="B76" s="16"/>
      <c r="C76" s="6" t="s">
        <v>59</v>
      </c>
      <c r="D76" s="7">
        <v>49</v>
      </c>
      <c r="E76" s="3">
        <v>25000</v>
      </c>
      <c r="F76" s="3">
        <f t="shared" si="19"/>
        <v>1225000</v>
      </c>
      <c r="G76" s="3">
        <f t="shared" si="20"/>
        <v>1225000</v>
      </c>
      <c r="H76" s="3">
        <f aca="true" t="shared" si="21" ref="H76:H77">F76-G76</f>
        <v>0</v>
      </c>
      <c r="I76" s="2"/>
    </row>
    <row r="77" spans="1:9" ht="15">
      <c r="A77" s="28"/>
      <c r="B77" s="16"/>
      <c r="C77" s="6" t="s">
        <v>60</v>
      </c>
      <c r="D77" s="7">
        <v>29</v>
      </c>
      <c r="E77" s="3">
        <v>25000</v>
      </c>
      <c r="F77" s="3">
        <f aca="true" t="shared" si="22" ref="F77:F89">D77*E77</f>
        <v>725000</v>
      </c>
      <c r="G77" s="3">
        <f aca="true" t="shared" si="23" ref="G77:G89">F77</f>
        <v>725000</v>
      </c>
      <c r="H77" s="3">
        <f t="shared" si="21"/>
        <v>0</v>
      </c>
      <c r="I77" s="2"/>
    </row>
    <row r="78" spans="1:9" ht="15">
      <c r="A78" s="28"/>
      <c r="B78" s="16"/>
      <c r="C78" s="6" t="s">
        <v>44</v>
      </c>
      <c r="D78" s="7">
        <v>68</v>
      </c>
      <c r="E78" s="3">
        <v>25000</v>
      </c>
      <c r="F78" s="3">
        <f t="shared" si="22"/>
        <v>1700000</v>
      </c>
      <c r="G78" s="3">
        <f t="shared" si="23"/>
        <v>1700000</v>
      </c>
      <c r="H78" s="3">
        <f aca="true" t="shared" si="24" ref="H78:H89">F78-G78</f>
        <v>0</v>
      </c>
      <c r="I78" s="2"/>
    </row>
    <row r="79" spans="1:9" ht="15">
      <c r="A79" s="28"/>
      <c r="B79" s="16"/>
      <c r="C79" s="6" t="s">
        <v>61</v>
      </c>
      <c r="D79" s="7">
        <v>4</v>
      </c>
      <c r="E79" s="3">
        <v>25000</v>
      </c>
      <c r="F79" s="3">
        <f t="shared" si="22"/>
        <v>100000</v>
      </c>
      <c r="G79" s="3">
        <f t="shared" si="23"/>
        <v>100000</v>
      </c>
      <c r="H79" s="3">
        <f t="shared" si="24"/>
        <v>0</v>
      </c>
      <c r="I79" s="2"/>
    </row>
    <row r="80" spans="1:9" ht="15">
      <c r="A80" s="28"/>
      <c r="B80" s="16"/>
      <c r="C80" s="6" t="s">
        <v>50</v>
      </c>
      <c r="D80" s="7">
        <v>60</v>
      </c>
      <c r="E80" s="3">
        <v>25000</v>
      </c>
      <c r="F80" s="3">
        <f t="shared" si="22"/>
        <v>1500000</v>
      </c>
      <c r="G80" s="3">
        <f t="shared" si="23"/>
        <v>1500000</v>
      </c>
      <c r="H80" s="3">
        <f t="shared" si="24"/>
        <v>0</v>
      </c>
      <c r="I80" s="2"/>
    </row>
    <row r="81" spans="1:9" ht="15">
      <c r="A81" s="28"/>
      <c r="B81" s="16"/>
      <c r="C81" s="6" t="s">
        <v>51</v>
      </c>
      <c r="D81" s="7">
        <v>39</v>
      </c>
      <c r="E81" s="3">
        <v>25000</v>
      </c>
      <c r="F81" s="3">
        <f t="shared" si="22"/>
        <v>975000</v>
      </c>
      <c r="G81" s="3">
        <f t="shared" si="23"/>
        <v>975000</v>
      </c>
      <c r="H81" s="3">
        <f t="shared" si="24"/>
        <v>0</v>
      </c>
      <c r="I81" s="2"/>
    </row>
    <row r="82" spans="1:9" ht="15">
      <c r="A82" s="28"/>
      <c r="B82" s="16"/>
      <c r="C82" s="6" t="s">
        <v>48</v>
      </c>
      <c r="D82" s="7">
        <v>29</v>
      </c>
      <c r="E82" s="3">
        <v>25000</v>
      </c>
      <c r="F82" s="3">
        <f t="shared" si="22"/>
        <v>725000</v>
      </c>
      <c r="G82" s="3">
        <f t="shared" si="23"/>
        <v>725000</v>
      </c>
      <c r="H82" s="3">
        <f t="shared" si="24"/>
        <v>0</v>
      </c>
      <c r="I82" s="2"/>
    </row>
    <row r="83" spans="1:9" ht="15">
      <c r="A83" s="28"/>
      <c r="B83" s="16"/>
      <c r="C83" s="6" t="s">
        <v>62</v>
      </c>
      <c r="D83" s="7">
        <v>9</v>
      </c>
      <c r="E83" s="3">
        <v>25000</v>
      </c>
      <c r="F83" s="3">
        <f t="shared" si="22"/>
        <v>225000</v>
      </c>
      <c r="G83" s="3">
        <f t="shared" si="23"/>
        <v>225000</v>
      </c>
      <c r="H83" s="3">
        <f t="shared" si="24"/>
        <v>0</v>
      </c>
      <c r="I83" s="2"/>
    </row>
    <row r="84" spans="1:9" ht="15">
      <c r="A84" s="28"/>
      <c r="B84" s="16"/>
      <c r="C84" s="6" t="s">
        <v>49</v>
      </c>
      <c r="D84" s="7">
        <v>2</v>
      </c>
      <c r="E84" s="3">
        <v>25000</v>
      </c>
      <c r="F84" s="3">
        <f t="shared" si="22"/>
        <v>50000</v>
      </c>
      <c r="G84" s="3">
        <f t="shared" si="23"/>
        <v>50000</v>
      </c>
      <c r="H84" s="3">
        <f t="shared" si="24"/>
        <v>0</v>
      </c>
      <c r="I84" s="2"/>
    </row>
    <row r="85" spans="1:9" ht="15">
      <c r="A85" s="28"/>
      <c r="B85" s="16"/>
      <c r="C85" s="6" t="s">
        <v>63</v>
      </c>
      <c r="D85" s="7">
        <v>3</v>
      </c>
      <c r="E85" s="3">
        <v>25000</v>
      </c>
      <c r="F85" s="3">
        <f t="shared" si="22"/>
        <v>75000</v>
      </c>
      <c r="G85" s="3">
        <f t="shared" si="23"/>
        <v>75000</v>
      </c>
      <c r="H85" s="3">
        <f t="shared" si="24"/>
        <v>0</v>
      </c>
      <c r="I85" s="2"/>
    </row>
    <row r="86" spans="1:9" ht="15">
      <c r="A86" s="28"/>
      <c r="B86" s="16"/>
      <c r="C86" s="6" t="s">
        <v>64</v>
      </c>
      <c r="D86" s="7">
        <v>5</v>
      </c>
      <c r="E86" s="3">
        <v>25000</v>
      </c>
      <c r="F86" s="3">
        <f t="shared" si="22"/>
        <v>125000</v>
      </c>
      <c r="G86" s="3">
        <f t="shared" si="23"/>
        <v>125000</v>
      </c>
      <c r="H86" s="3">
        <f t="shared" si="24"/>
        <v>0</v>
      </c>
      <c r="I86" s="2"/>
    </row>
    <row r="87" spans="1:9" ht="15">
      <c r="A87" s="28"/>
      <c r="B87" s="16"/>
      <c r="C87" s="6" t="s">
        <v>65</v>
      </c>
      <c r="D87" s="7">
        <v>6</v>
      </c>
      <c r="E87" s="3">
        <v>25000</v>
      </c>
      <c r="F87" s="3">
        <f t="shared" si="22"/>
        <v>150000</v>
      </c>
      <c r="G87" s="3">
        <f t="shared" si="23"/>
        <v>150000</v>
      </c>
      <c r="H87" s="3">
        <f t="shared" si="24"/>
        <v>0</v>
      </c>
      <c r="I87" s="2"/>
    </row>
    <row r="88" spans="1:9" ht="15">
      <c r="A88" s="28"/>
      <c r="B88" s="16"/>
      <c r="C88" s="6" t="s">
        <v>66</v>
      </c>
      <c r="D88" s="7">
        <v>6</v>
      </c>
      <c r="E88" s="3">
        <v>25000</v>
      </c>
      <c r="F88" s="3">
        <f t="shared" si="22"/>
        <v>150000</v>
      </c>
      <c r="G88" s="3">
        <f t="shared" si="23"/>
        <v>150000</v>
      </c>
      <c r="H88" s="3">
        <f t="shared" si="24"/>
        <v>0</v>
      </c>
      <c r="I88" s="2"/>
    </row>
    <row r="89" spans="1:9" ht="15">
      <c r="A89" s="28"/>
      <c r="B89" s="16"/>
      <c r="C89" s="6" t="s">
        <v>67</v>
      </c>
      <c r="D89" s="7">
        <v>75</v>
      </c>
      <c r="E89" s="3">
        <v>25000</v>
      </c>
      <c r="F89" s="3">
        <f t="shared" si="22"/>
        <v>1875000</v>
      </c>
      <c r="G89" s="3">
        <f t="shared" si="23"/>
        <v>1875000</v>
      </c>
      <c r="H89" s="3">
        <f t="shared" si="24"/>
        <v>0</v>
      </c>
      <c r="I89" s="2"/>
    </row>
    <row r="90" spans="1:9" ht="15">
      <c r="A90" s="31"/>
      <c r="B90" s="16"/>
      <c r="C90" s="15" t="s">
        <v>24</v>
      </c>
      <c r="D90" s="15"/>
      <c r="E90" s="15"/>
      <c r="F90" s="5">
        <f>SUM(F74:F89)</f>
        <v>10950000</v>
      </c>
      <c r="G90" s="5">
        <f>SUM(G74:G89)</f>
        <v>10950000</v>
      </c>
      <c r="H90" s="5">
        <f aca="true" t="shared" si="25" ref="H90">F90-G90</f>
        <v>0</v>
      </c>
      <c r="I90" s="4"/>
    </row>
    <row r="91" ht="15">
      <c r="A91" s="12"/>
    </row>
    <row r="92" ht="15">
      <c r="A92" s="12"/>
    </row>
    <row r="97" spans="1:9" ht="29.25" customHeight="1">
      <c r="A97" s="17" t="s">
        <v>69</v>
      </c>
      <c r="B97" s="17"/>
      <c r="C97" s="18"/>
      <c r="D97" s="18"/>
      <c r="E97" s="18"/>
      <c r="F97" s="18"/>
      <c r="G97" s="18"/>
      <c r="H97" s="18"/>
      <c r="I97" s="18"/>
    </row>
    <row r="98" spans="1:9" ht="15">
      <c r="A98" s="10"/>
      <c r="B98" s="10"/>
      <c r="C98" s="10"/>
      <c r="D98" s="11"/>
      <c r="E98" s="11"/>
      <c r="F98" s="11"/>
      <c r="G98" s="11"/>
      <c r="H98" s="18" t="s">
        <v>8</v>
      </c>
      <c r="I98" s="18"/>
    </row>
    <row r="99" spans="1:9" ht="15">
      <c r="A99" s="19" t="s">
        <v>56</v>
      </c>
      <c r="B99" s="16" t="s">
        <v>75</v>
      </c>
      <c r="C99" s="6" t="s">
        <v>42</v>
      </c>
      <c r="D99" s="13">
        <v>61</v>
      </c>
      <c r="E99" s="3">
        <v>25000</v>
      </c>
      <c r="F99" s="3">
        <f aca="true" t="shared" si="26" ref="F99:F105">D99*E99</f>
        <v>1525000</v>
      </c>
      <c r="G99" s="3">
        <f aca="true" t="shared" si="27" ref="G99:G105">F99</f>
        <v>1525000</v>
      </c>
      <c r="H99" s="3">
        <f aca="true" t="shared" si="28" ref="H99:H105">F99-G99</f>
        <v>0</v>
      </c>
      <c r="I99" s="2"/>
    </row>
    <row r="100" spans="1:9" ht="15">
      <c r="A100" s="28"/>
      <c r="B100" s="16"/>
      <c r="C100" s="6" t="s">
        <v>59</v>
      </c>
      <c r="D100" s="13">
        <v>9</v>
      </c>
      <c r="E100" s="3">
        <v>25000</v>
      </c>
      <c r="F100" s="3">
        <f t="shared" si="26"/>
        <v>225000</v>
      </c>
      <c r="G100" s="3">
        <f t="shared" si="27"/>
        <v>225000</v>
      </c>
      <c r="H100" s="3">
        <f t="shared" si="28"/>
        <v>0</v>
      </c>
      <c r="I100" s="2"/>
    </row>
    <row r="101" spans="1:9" ht="15">
      <c r="A101" s="28"/>
      <c r="B101" s="16"/>
      <c r="C101" s="6" t="s">
        <v>44</v>
      </c>
      <c r="D101" s="13">
        <v>56</v>
      </c>
      <c r="E101" s="3">
        <v>25000</v>
      </c>
      <c r="F101" s="3">
        <f t="shared" si="26"/>
        <v>1400000</v>
      </c>
      <c r="G101" s="3">
        <f t="shared" si="27"/>
        <v>1400000</v>
      </c>
      <c r="H101" s="3">
        <f t="shared" si="28"/>
        <v>0</v>
      </c>
      <c r="I101" s="2"/>
    </row>
    <row r="102" spans="1:9" ht="15">
      <c r="A102" s="28"/>
      <c r="B102" s="16"/>
      <c r="C102" s="6" t="s">
        <v>67</v>
      </c>
      <c r="D102" s="13">
        <v>69</v>
      </c>
      <c r="E102" s="3">
        <v>25000</v>
      </c>
      <c r="F102" s="3">
        <f t="shared" si="26"/>
        <v>1725000</v>
      </c>
      <c r="G102" s="3">
        <f t="shared" si="27"/>
        <v>1725000</v>
      </c>
      <c r="H102" s="3">
        <f t="shared" si="28"/>
        <v>0</v>
      </c>
      <c r="I102" s="2"/>
    </row>
    <row r="103" spans="1:9" ht="15">
      <c r="A103" s="28"/>
      <c r="B103" s="16"/>
      <c r="C103" s="6" t="s">
        <v>50</v>
      </c>
      <c r="D103" s="13">
        <v>105</v>
      </c>
      <c r="E103" s="3">
        <v>25000</v>
      </c>
      <c r="F103" s="3">
        <f t="shared" si="26"/>
        <v>2625000</v>
      </c>
      <c r="G103" s="3">
        <f t="shared" si="27"/>
        <v>2625000</v>
      </c>
      <c r="H103" s="3">
        <f t="shared" si="28"/>
        <v>0</v>
      </c>
      <c r="I103" s="2"/>
    </row>
    <row r="104" spans="1:9" ht="15">
      <c r="A104" s="28"/>
      <c r="B104" s="16"/>
      <c r="C104" s="6" t="s">
        <v>51</v>
      </c>
      <c r="D104" s="13">
        <v>48</v>
      </c>
      <c r="E104" s="3">
        <v>25000</v>
      </c>
      <c r="F104" s="3">
        <f t="shared" si="26"/>
        <v>1200000</v>
      </c>
      <c r="G104" s="3">
        <f t="shared" si="27"/>
        <v>1200000</v>
      </c>
      <c r="H104" s="3">
        <f t="shared" si="28"/>
        <v>0</v>
      </c>
      <c r="I104" s="2"/>
    </row>
    <row r="105" spans="1:9" ht="15">
      <c r="A105" s="28"/>
      <c r="B105" s="16"/>
      <c r="C105" s="6" t="s">
        <v>48</v>
      </c>
      <c r="D105" s="13">
        <v>38</v>
      </c>
      <c r="E105" s="3">
        <v>25000</v>
      </c>
      <c r="F105" s="3">
        <f t="shared" si="26"/>
        <v>950000</v>
      </c>
      <c r="G105" s="3">
        <f t="shared" si="27"/>
        <v>950000</v>
      </c>
      <c r="H105" s="3">
        <f t="shared" si="28"/>
        <v>0</v>
      </c>
      <c r="I105" s="2"/>
    </row>
    <row r="106" spans="1:9" ht="15">
      <c r="A106" s="28"/>
      <c r="B106" s="16"/>
      <c r="C106" s="6" t="s">
        <v>49</v>
      </c>
      <c r="D106" s="13">
        <v>17</v>
      </c>
      <c r="E106" s="3">
        <v>25000</v>
      </c>
      <c r="F106" s="3">
        <f aca="true" t="shared" si="29" ref="F106:F113">D106*E106</f>
        <v>425000</v>
      </c>
      <c r="G106" s="3">
        <f aca="true" t="shared" si="30" ref="G106:G113">F106</f>
        <v>425000</v>
      </c>
      <c r="H106" s="3">
        <f aca="true" t="shared" si="31" ref="H106:H113">F106-G106</f>
        <v>0</v>
      </c>
      <c r="I106" s="2"/>
    </row>
    <row r="107" spans="1:9" ht="15">
      <c r="A107" s="28"/>
      <c r="B107" s="16"/>
      <c r="C107" s="6" t="s">
        <v>9</v>
      </c>
      <c r="D107" s="13">
        <v>47</v>
      </c>
      <c r="E107" s="3">
        <v>25000</v>
      </c>
      <c r="F107" s="3">
        <f t="shared" si="29"/>
        <v>1175000</v>
      </c>
      <c r="G107" s="3">
        <f t="shared" si="30"/>
        <v>1175000</v>
      </c>
      <c r="H107" s="3">
        <f t="shared" si="31"/>
        <v>0</v>
      </c>
      <c r="I107" s="2"/>
    </row>
    <row r="108" spans="1:9" ht="15">
      <c r="A108" s="28"/>
      <c r="B108" s="16"/>
      <c r="C108" s="6" t="s">
        <v>11</v>
      </c>
      <c r="D108" s="13">
        <v>55</v>
      </c>
      <c r="E108" s="3">
        <v>25000</v>
      </c>
      <c r="F108" s="3">
        <f t="shared" si="29"/>
        <v>1375000</v>
      </c>
      <c r="G108" s="3">
        <f t="shared" si="30"/>
        <v>1375000</v>
      </c>
      <c r="H108" s="3">
        <f t="shared" si="31"/>
        <v>0</v>
      </c>
      <c r="I108" s="2"/>
    </row>
    <row r="109" spans="1:9" ht="15">
      <c r="A109" s="28"/>
      <c r="B109" s="16"/>
      <c r="C109" s="6" t="s">
        <v>70</v>
      </c>
      <c r="D109" s="13">
        <v>12</v>
      </c>
      <c r="E109" s="3">
        <v>25000</v>
      </c>
      <c r="F109" s="3">
        <f t="shared" si="29"/>
        <v>300000</v>
      </c>
      <c r="G109" s="3">
        <f t="shared" si="30"/>
        <v>300000</v>
      </c>
      <c r="H109" s="3">
        <f t="shared" si="31"/>
        <v>0</v>
      </c>
      <c r="I109" s="2"/>
    </row>
    <row r="110" spans="1:9" ht="15">
      <c r="A110" s="28"/>
      <c r="B110" s="16"/>
      <c r="C110" s="6" t="s">
        <v>71</v>
      </c>
      <c r="D110" s="13">
        <v>3</v>
      </c>
      <c r="E110" s="3">
        <v>25000</v>
      </c>
      <c r="F110" s="3">
        <f t="shared" si="29"/>
        <v>75000</v>
      </c>
      <c r="G110" s="3">
        <f t="shared" si="30"/>
        <v>75000</v>
      </c>
      <c r="H110" s="3">
        <f t="shared" si="31"/>
        <v>0</v>
      </c>
      <c r="I110" s="2"/>
    </row>
    <row r="111" spans="1:9" ht="15">
      <c r="A111" s="28"/>
      <c r="B111" s="16"/>
      <c r="C111" s="6" t="s">
        <v>72</v>
      </c>
      <c r="D111" s="13">
        <v>3</v>
      </c>
      <c r="E111" s="3">
        <v>25000</v>
      </c>
      <c r="F111" s="3">
        <f t="shared" si="29"/>
        <v>75000</v>
      </c>
      <c r="G111" s="3">
        <f t="shared" si="30"/>
        <v>75000</v>
      </c>
      <c r="H111" s="3">
        <f t="shared" si="31"/>
        <v>0</v>
      </c>
      <c r="I111" s="2"/>
    </row>
    <row r="112" spans="1:9" ht="15">
      <c r="A112" s="28"/>
      <c r="B112" s="16"/>
      <c r="C112" s="6" t="s">
        <v>73</v>
      </c>
      <c r="D112" s="13">
        <v>4</v>
      </c>
      <c r="E112" s="3">
        <v>25000</v>
      </c>
      <c r="F112" s="3">
        <f t="shared" si="29"/>
        <v>100000</v>
      </c>
      <c r="G112" s="3">
        <f t="shared" si="30"/>
        <v>100000</v>
      </c>
      <c r="H112" s="3">
        <f t="shared" si="31"/>
        <v>0</v>
      </c>
      <c r="I112" s="2"/>
    </row>
    <row r="113" spans="1:9" ht="15">
      <c r="A113" s="28"/>
      <c r="B113" s="16"/>
      <c r="C113" s="14" t="s">
        <v>74</v>
      </c>
      <c r="D113" s="13">
        <v>4</v>
      </c>
      <c r="E113" s="3">
        <v>25000</v>
      </c>
      <c r="F113" s="3">
        <f t="shared" si="29"/>
        <v>100000</v>
      </c>
      <c r="G113" s="3">
        <f t="shared" si="30"/>
        <v>100000</v>
      </c>
      <c r="H113" s="3">
        <f t="shared" si="31"/>
        <v>0</v>
      </c>
      <c r="I113" s="2"/>
    </row>
    <row r="114" spans="1:9" ht="15">
      <c r="A114" s="28"/>
      <c r="B114" s="16"/>
      <c r="C114" s="15" t="s">
        <v>24</v>
      </c>
      <c r="D114" s="15"/>
      <c r="E114" s="15"/>
      <c r="F114" s="5">
        <f>SUM(F99:F113)</f>
        <v>13275000</v>
      </c>
      <c r="G114" s="5">
        <f>SUM(G99:G113)</f>
        <v>13275000</v>
      </c>
      <c r="H114" s="5">
        <f aca="true" t="shared" si="32" ref="H114:H126">F114-G114</f>
        <v>0</v>
      </c>
      <c r="I114" s="4"/>
    </row>
    <row r="115" spans="1:9" ht="15">
      <c r="A115" s="28"/>
      <c r="B115" s="16" t="s">
        <v>79</v>
      </c>
      <c r="C115" s="6" t="s">
        <v>42</v>
      </c>
      <c r="D115" s="13">
        <v>36</v>
      </c>
      <c r="E115" s="3">
        <v>25000</v>
      </c>
      <c r="F115" s="3">
        <f aca="true" t="shared" si="33" ref="F115:F126">D115*E115</f>
        <v>900000</v>
      </c>
      <c r="G115" s="3">
        <f aca="true" t="shared" si="34" ref="G115:G126">F115</f>
        <v>900000</v>
      </c>
      <c r="H115" s="3">
        <f t="shared" si="32"/>
        <v>0</v>
      </c>
      <c r="I115" s="2"/>
    </row>
    <row r="116" spans="1:9" ht="15">
      <c r="A116" s="28"/>
      <c r="B116" s="16"/>
      <c r="C116" s="6" t="s">
        <v>44</v>
      </c>
      <c r="D116" s="13">
        <v>34</v>
      </c>
      <c r="E116" s="3">
        <v>25000</v>
      </c>
      <c r="F116" s="3">
        <f t="shared" si="33"/>
        <v>850000</v>
      </c>
      <c r="G116" s="3">
        <f t="shared" si="34"/>
        <v>850000</v>
      </c>
      <c r="H116" s="3">
        <f t="shared" si="32"/>
        <v>0</v>
      </c>
      <c r="I116" s="2"/>
    </row>
    <row r="117" spans="1:9" ht="15">
      <c r="A117" s="28"/>
      <c r="B117" s="16"/>
      <c r="C117" s="6" t="s">
        <v>67</v>
      </c>
      <c r="D117" s="13">
        <v>45</v>
      </c>
      <c r="E117" s="3">
        <v>25000</v>
      </c>
      <c r="F117" s="3">
        <f t="shared" si="33"/>
        <v>1125000</v>
      </c>
      <c r="G117" s="3">
        <f t="shared" si="34"/>
        <v>1125000</v>
      </c>
      <c r="H117" s="3">
        <f t="shared" si="32"/>
        <v>0</v>
      </c>
      <c r="I117" s="2"/>
    </row>
    <row r="118" spans="1:9" ht="15">
      <c r="A118" s="28"/>
      <c r="B118" s="16"/>
      <c r="C118" s="6" t="s">
        <v>50</v>
      </c>
      <c r="D118" s="13">
        <v>73</v>
      </c>
      <c r="E118" s="3">
        <v>25000</v>
      </c>
      <c r="F118" s="3">
        <f t="shared" si="33"/>
        <v>1825000</v>
      </c>
      <c r="G118" s="3">
        <f t="shared" si="34"/>
        <v>1825000</v>
      </c>
      <c r="H118" s="3">
        <f t="shared" si="32"/>
        <v>0</v>
      </c>
      <c r="I118" s="2"/>
    </row>
    <row r="119" spans="1:9" ht="15">
      <c r="A119" s="28"/>
      <c r="B119" s="16"/>
      <c r="C119" s="6" t="s">
        <v>51</v>
      </c>
      <c r="D119" s="13">
        <v>36</v>
      </c>
      <c r="E119" s="3">
        <v>25000</v>
      </c>
      <c r="F119" s="3">
        <f t="shared" si="33"/>
        <v>900000</v>
      </c>
      <c r="G119" s="3">
        <f t="shared" si="34"/>
        <v>900000</v>
      </c>
      <c r="H119" s="3">
        <f t="shared" si="32"/>
        <v>0</v>
      </c>
      <c r="I119" s="2"/>
    </row>
    <row r="120" spans="1:9" ht="15">
      <c r="A120" s="28"/>
      <c r="B120" s="16"/>
      <c r="C120" s="6" t="s">
        <v>48</v>
      </c>
      <c r="D120" s="13">
        <v>25</v>
      </c>
      <c r="E120" s="3">
        <v>25000</v>
      </c>
      <c r="F120" s="3">
        <f t="shared" si="33"/>
        <v>625000</v>
      </c>
      <c r="G120" s="3">
        <f t="shared" si="34"/>
        <v>625000</v>
      </c>
      <c r="H120" s="3">
        <f t="shared" si="32"/>
        <v>0</v>
      </c>
      <c r="I120" s="2"/>
    </row>
    <row r="121" spans="1:9" ht="15">
      <c r="A121" s="28"/>
      <c r="B121" s="16"/>
      <c r="C121" s="6" t="s">
        <v>49</v>
      </c>
      <c r="D121" s="13">
        <v>9</v>
      </c>
      <c r="E121" s="3">
        <v>25000</v>
      </c>
      <c r="F121" s="3">
        <f t="shared" si="33"/>
        <v>225000</v>
      </c>
      <c r="G121" s="3">
        <f t="shared" si="34"/>
        <v>225000</v>
      </c>
      <c r="H121" s="3">
        <f t="shared" si="32"/>
        <v>0</v>
      </c>
      <c r="I121" s="2"/>
    </row>
    <row r="122" spans="1:9" ht="15">
      <c r="A122" s="28"/>
      <c r="B122" s="16"/>
      <c r="C122" s="6" t="s">
        <v>9</v>
      </c>
      <c r="D122" s="13">
        <v>32</v>
      </c>
      <c r="E122" s="3">
        <v>25000</v>
      </c>
      <c r="F122" s="3">
        <f t="shared" si="33"/>
        <v>800000</v>
      </c>
      <c r="G122" s="3">
        <f t="shared" si="34"/>
        <v>800000</v>
      </c>
      <c r="H122" s="3">
        <f t="shared" si="32"/>
        <v>0</v>
      </c>
      <c r="I122" s="2"/>
    </row>
    <row r="123" spans="1:9" ht="15">
      <c r="A123" s="28"/>
      <c r="B123" s="16"/>
      <c r="C123" s="6" t="s">
        <v>11</v>
      </c>
      <c r="D123" s="13">
        <v>57</v>
      </c>
      <c r="E123" s="3">
        <v>25000</v>
      </c>
      <c r="F123" s="3">
        <f t="shared" si="33"/>
        <v>1425000</v>
      </c>
      <c r="G123" s="3">
        <f t="shared" si="34"/>
        <v>1425000</v>
      </c>
      <c r="H123" s="3">
        <f t="shared" si="32"/>
        <v>0</v>
      </c>
      <c r="I123" s="2"/>
    </row>
    <row r="124" spans="1:9" ht="15">
      <c r="A124" s="28"/>
      <c r="B124" s="16"/>
      <c r="C124" s="6" t="s">
        <v>74</v>
      </c>
      <c r="D124" s="13">
        <v>3</v>
      </c>
      <c r="E124" s="3">
        <v>25000</v>
      </c>
      <c r="F124" s="3">
        <f t="shared" si="33"/>
        <v>75000</v>
      </c>
      <c r="G124" s="3">
        <f t="shared" si="34"/>
        <v>75000</v>
      </c>
      <c r="H124" s="3">
        <f t="shared" si="32"/>
        <v>0</v>
      </c>
      <c r="I124" s="2"/>
    </row>
    <row r="125" spans="1:9" ht="15">
      <c r="A125" s="28"/>
      <c r="B125" s="16"/>
      <c r="C125" s="6" t="s">
        <v>76</v>
      </c>
      <c r="D125" s="13">
        <v>2</v>
      </c>
      <c r="E125" s="3">
        <v>25000</v>
      </c>
      <c r="F125" s="3">
        <f t="shared" si="33"/>
        <v>50000</v>
      </c>
      <c r="G125" s="3">
        <f t="shared" si="34"/>
        <v>50000</v>
      </c>
      <c r="H125" s="3">
        <f t="shared" si="32"/>
        <v>0</v>
      </c>
      <c r="I125" s="2"/>
    </row>
    <row r="126" spans="1:9" ht="15">
      <c r="A126" s="28"/>
      <c r="B126" s="16"/>
      <c r="C126" s="6" t="s">
        <v>47</v>
      </c>
      <c r="D126" s="13">
        <v>3</v>
      </c>
      <c r="E126" s="3">
        <v>25000</v>
      </c>
      <c r="F126" s="3">
        <f t="shared" si="33"/>
        <v>75000</v>
      </c>
      <c r="G126" s="3">
        <f t="shared" si="34"/>
        <v>75000</v>
      </c>
      <c r="H126" s="3">
        <f t="shared" si="32"/>
        <v>0</v>
      </c>
      <c r="I126" s="2"/>
    </row>
    <row r="127" spans="1:9" ht="15">
      <c r="A127" s="28"/>
      <c r="B127" s="16"/>
      <c r="C127" s="6" t="s">
        <v>77</v>
      </c>
      <c r="D127" s="13">
        <v>8</v>
      </c>
      <c r="E127" s="3">
        <v>25000</v>
      </c>
      <c r="F127" s="3">
        <f aca="true" t="shared" si="35" ref="F127:F129">D127*E127</f>
        <v>200000</v>
      </c>
      <c r="G127" s="3">
        <f aca="true" t="shared" si="36" ref="G127:G129">F127</f>
        <v>200000</v>
      </c>
      <c r="H127" s="3">
        <f aca="true" t="shared" si="37" ref="H127:H142">F127-G127</f>
        <v>0</v>
      </c>
      <c r="I127" s="2"/>
    </row>
    <row r="128" spans="1:9" ht="15">
      <c r="A128" s="28"/>
      <c r="B128" s="16"/>
      <c r="C128" s="6" t="s">
        <v>61</v>
      </c>
      <c r="D128" s="13">
        <v>3</v>
      </c>
      <c r="E128" s="3">
        <v>25000</v>
      </c>
      <c r="F128" s="3">
        <f t="shared" si="35"/>
        <v>75000</v>
      </c>
      <c r="G128" s="3">
        <f t="shared" si="36"/>
        <v>75000</v>
      </c>
      <c r="H128" s="3">
        <f t="shared" si="37"/>
        <v>0</v>
      </c>
      <c r="I128" s="2"/>
    </row>
    <row r="129" spans="1:9" ht="15">
      <c r="A129" s="28"/>
      <c r="B129" s="16"/>
      <c r="C129" s="6" t="s">
        <v>78</v>
      </c>
      <c r="D129" s="13">
        <v>6</v>
      </c>
      <c r="E129" s="3">
        <v>25000</v>
      </c>
      <c r="F129" s="3">
        <f t="shared" si="35"/>
        <v>150000</v>
      </c>
      <c r="G129" s="3">
        <f t="shared" si="36"/>
        <v>150000</v>
      </c>
      <c r="H129" s="3">
        <f t="shared" si="37"/>
        <v>0</v>
      </c>
      <c r="I129" s="2"/>
    </row>
    <row r="130" spans="1:9" ht="15">
      <c r="A130" s="28"/>
      <c r="B130" s="16"/>
      <c r="C130" s="15" t="s">
        <v>24</v>
      </c>
      <c r="D130" s="15"/>
      <c r="E130" s="15"/>
      <c r="F130" s="5">
        <f>SUM(F115:F129)</f>
        <v>9300000</v>
      </c>
      <c r="G130" s="5">
        <f>SUM(G115:G129)</f>
        <v>9300000</v>
      </c>
      <c r="H130" s="5">
        <f t="shared" si="37"/>
        <v>0</v>
      </c>
      <c r="I130" s="4"/>
    </row>
    <row r="131" spans="1:9" ht="15">
      <c r="A131" s="29"/>
      <c r="B131" s="16" t="s">
        <v>87</v>
      </c>
      <c r="C131" s="6" t="s">
        <v>44</v>
      </c>
      <c r="D131" s="13">
        <v>55</v>
      </c>
      <c r="E131" s="3">
        <v>25000</v>
      </c>
      <c r="F131" s="3">
        <f aca="true" t="shared" si="38" ref="F131:F142">D131*E131</f>
        <v>1375000</v>
      </c>
      <c r="G131" s="3">
        <f aca="true" t="shared" si="39" ref="G131:G142">F131</f>
        <v>1375000</v>
      </c>
      <c r="H131" s="3">
        <f t="shared" si="37"/>
        <v>0</v>
      </c>
      <c r="I131" s="2"/>
    </row>
    <row r="132" spans="1:9" ht="15">
      <c r="A132" s="29"/>
      <c r="B132" s="16"/>
      <c r="C132" s="6" t="s">
        <v>67</v>
      </c>
      <c r="D132" s="13">
        <v>31</v>
      </c>
      <c r="E132" s="3">
        <v>25000</v>
      </c>
      <c r="F132" s="3">
        <f t="shared" si="38"/>
        <v>775000</v>
      </c>
      <c r="G132" s="3">
        <f t="shared" si="39"/>
        <v>775000</v>
      </c>
      <c r="H132" s="3">
        <f t="shared" si="37"/>
        <v>0</v>
      </c>
      <c r="I132" s="2"/>
    </row>
    <row r="133" spans="1:9" ht="15">
      <c r="A133" s="29"/>
      <c r="B133" s="16"/>
      <c r="C133" s="6" t="s">
        <v>50</v>
      </c>
      <c r="D133" s="13">
        <v>89</v>
      </c>
      <c r="E133" s="3">
        <v>25000</v>
      </c>
      <c r="F133" s="3">
        <f t="shared" si="38"/>
        <v>2225000</v>
      </c>
      <c r="G133" s="3">
        <f t="shared" si="39"/>
        <v>2225000</v>
      </c>
      <c r="H133" s="3">
        <f t="shared" si="37"/>
        <v>0</v>
      </c>
      <c r="I133" s="2"/>
    </row>
    <row r="134" spans="1:9" ht="15">
      <c r="A134" s="29"/>
      <c r="B134" s="16"/>
      <c r="C134" s="6" t="s">
        <v>51</v>
      </c>
      <c r="D134" s="13">
        <v>24</v>
      </c>
      <c r="E134" s="3">
        <v>25000</v>
      </c>
      <c r="F134" s="3">
        <f t="shared" si="38"/>
        <v>600000</v>
      </c>
      <c r="G134" s="3">
        <f t="shared" si="39"/>
        <v>600000</v>
      </c>
      <c r="H134" s="3">
        <f t="shared" si="37"/>
        <v>0</v>
      </c>
      <c r="I134" s="2"/>
    </row>
    <row r="135" spans="1:9" ht="15">
      <c r="A135" s="29"/>
      <c r="B135" s="16"/>
      <c r="C135" s="6" t="s">
        <v>48</v>
      </c>
      <c r="D135" s="13">
        <v>21</v>
      </c>
      <c r="E135" s="3">
        <v>25000</v>
      </c>
      <c r="F135" s="3">
        <f t="shared" si="38"/>
        <v>525000</v>
      </c>
      <c r="G135" s="3">
        <f t="shared" si="39"/>
        <v>525000</v>
      </c>
      <c r="H135" s="3">
        <f t="shared" si="37"/>
        <v>0</v>
      </c>
      <c r="I135" s="2"/>
    </row>
    <row r="136" spans="1:9" ht="15">
      <c r="A136" s="29"/>
      <c r="B136" s="16"/>
      <c r="C136" s="6" t="s">
        <v>49</v>
      </c>
      <c r="D136" s="13">
        <v>6</v>
      </c>
      <c r="E136" s="3">
        <v>25000</v>
      </c>
      <c r="F136" s="3">
        <f t="shared" si="38"/>
        <v>150000</v>
      </c>
      <c r="G136" s="3">
        <f t="shared" si="39"/>
        <v>150000</v>
      </c>
      <c r="H136" s="3">
        <f t="shared" si="37"/>
        <v>0</v>
      </c>
      <c r="I136" s="2"/>
    </row>
    <row r="137" spans="1:9" ht="15">
      <c r="A137" s="29"/>
      <c r="B137" s="16"/>
      <c r="C137" s="6" t="s">
        <v>47</v>
      </c>
      <c r="D137" s="13">
        <v>9</v>
      </c>
      <c r="E137" s="3">
        <v>25000</v>
      </c>
      <c r="F137" s="3">
        <f t="shared" si="38"/>
        <v>225000</v>
      </c>
      <c r="G137" s="3">
        <f t="shared" si="39"/>
        <v>225000</v>
      </c>
      <c r="H137" s="3">
        <f t="shared" si="37"/>
        <v>0</v>
      </c>
      <c r="I137" s="2"/>
    </row>
    <row r="138" spans="1:9" ht="15">
      <c r="A138" s="30"/>
      <c r="B138" s="16"/>
      <c r="C138" s="6" t="s">
        <v>61</v>
      </c>
      <c r="D138" s="13">
        <v>5</v>
      </c>
      <c r="E138" s="3">
        <v>25000</v>
      </c>
      <c r="F138" s="3">
        <f t="shared" si="38"/>
        <v>125000</v>
      </c>
      <c r="G138" s="3">
        <f t="shared" si="39"/>
        <v>125000</v>
      </c>
      <c r="H138" s="3">
        <f t="shared" si="37"/>
        <v>0</v>
      </c>
      <c r="I138" s="2"/>
    </row>
    <row r="139" spans="2:9" ht="15">
      <c r="B139" s="16"/>
      <c r="C139" s="6" t="s">
        <v>80</v>
      </c>
      <c r="D139" s="13">
        <v>25</v>
      </c>
      <c r="E139" s="3">
        <v>25000</v>
      </c>
      <c r="F139" s="3">
        <f t="shared" si="38"/>
        <v>625000</v>
      </c>
      <c r="G139" s="3">
        <f t="shared" si="39"/>
        <v>625000</v>
      </c>
      <c r="H139" s="3">
        <f t="shared" si="37"/>
        <v>0</v>
      </c>
      <c r="I139" s="2"/>
    </row>
    <row r="140" spans="2:9" ht="15">
      <c r="B140" s="16"/>
      <c r="C140" s="6" t="s">
        <v>81</v>
      </c>
      <c r="D140" s="13">
        <v>55</v>
      </c>
      <c r="E140" s="3">
        <v>25000</v>
      </c>
      <c r="F140" s="3">
        <f t="shared" si="38"/>
        <v>1375000</v>
      </c>
      <c r="G140" s="3">
        <f t="shared" si="39"/>
        <v>1375000</v>
      </c>
      <c r="H140" s="3">
        <f t="shared" si="37"/>
        <v>0</v>
      </c>
      <c r="I140" s="2"/>
    </row>
    <row r="141" spans="2:9" ht="15">
      <c r="B141" s="16"/>
      <c r="C141" s="6" t="s">
        <v>82</v>
      </c>
      <c r="D141" s="13">
        <v>12</v>
      </c>
      <c r="E141" s="3">
        <v>25000</v>
      </c>
      <c r="F141" s="3">
        <f t="shared" si="38"/>
        <v>300000</v>
      </c>
      <c r="G141" s="3">
        <f t="shared" si="39"/>
        <v>300000</v>
      </c>
      <c r="H141" s="3">
        <f t="shared" si="37"/>
        <v>0</v>
      </c>
      <c r="I141" s="2"/>
    </row>
    <row r="142" spans="2:9" ht="15">
      <c r="B142" s="16"/>
      <c r="C142" s="6" t="s">
        <v>83</v>
      </c>
      <c r="D142" s="13">
        <v>5</v>
      </c>
      <c r="E142" s="3">
        <v>25000</v>
      </c>
      <c r="F142" s="3">
        <f t="shared" si="38"/>
        <v>125000</v>
      </c>
      <c r="G142" s="3">
        <f t="shared" si="39"/>
        <v>125000</v>
      </c>
      <c r="H142" s="3">
        <f t="shared" si="37"/>
        <v>0</v>
      </c>
      <c r="I142" s="2"/>
    </row>
    <row r="143" spans="2:9" ht="15">
      <c r="B143" s="16"/>
      <c r="C143" s="6" t="s">
        <v>84</v>
      </c>
      <c r="D143" s="13">
        <v>12</v>
      </c>
      <c r="E143" s="3">
        <v>25000</v>
      </c>
      <c r="F143" s="3">
        <f aca="true" t="shared" si="40" ref="F143:F146">D143*E143</f>
        <v>300000</v>
      </c>
      <c r="G143" s="3">
        <f aca="true" t="shared" si="41" ref="G143:G146">F143</f>
        <v>300000</v>
      </c>
      <c r="H143" s="3">
        <f aca="true" t="shared" si="42" ref="H143:H147">F143-G143</f>
        <v>0</v>
      </c>
      <c r="I143" s="2"/>
    </row>
    <row r="144" spans="2:9" ht="15">
      <c r="B144" s="16"/>
      <c r="C144" s="6" t="s">
        <v>85</v>
      </c>
      <c r="D144" s="13">
        <v>3</v>
      </c>
      <c r="E144" s="3">
        <v>25000</v>
      </c>
      <c r="F144" s="3">
        <f t="shared" si="40"/>
        <v>75000</v>
      </c>
      <c r="G144" s="3">
        <f t="shared" si="41"/>
        <v>75000</v>
      </c>
      <c r="H144" s="3">
        <f t="shared" si="42"/>
        <v>0</v>
      </c>
      <c r="I144" s="2"/>
    </row>
    <row r="145" spans="2:9" ht="15">
      <c r="B145" s="16"/>
      <c r="C145" s="6" t="s">
        <v>86</v>
      </c>
      <c r="D145" s="13">
        <v>7</v>
      </c>
      <c r="E145" s="3">
        <v>25000</v>
      </c>
      <c r="F145" s="3">
        <f t="shared" si="40"/>
        <v>175000</v>
      </c>
      <c r="G145" s="3">
        <f t="shared" si="41"/>
        <v>175000</v>
      </c>
      <c r="H145" s="3">
        <f t="shared" si="42"/>
        <v>0</v>
      </c>
      <c r="I145" s="2"/>
    </row>
    <row r="146" spans="2:9" ht="15">
      <c r="B146" s="16"/>
      <c r="C146" s="6" t="s">
        <v>52</v>
      </c>
      <c r="D146" s="13">
        <v>3</v>
      </c>
      <c r="E146" s="3">
        <v>25000</v>
      </c>
      <c r="F146" s="3">
        <f t="shared" si="40"/>
        <v>75000</v>
      </c>
      <c r="G146" s="3">
        <f t="shared" si="41"/>
        <v>75000</v>
      </c>
      <c r="H146" s="3">
        <f t="shared" si="42"/>
        <v>0</v>
      </c>
      <c r="I146" s="2"/>
    </row>
    <row r="147" spans="2:9" ht="15">
      <c r="B147" s="16"/>
      <c r="C147" s="15" t="s">
        <v>24</v>
      </c>
      <c r="D147" s="15"/>
      <c r="E147" s="15"/>
      <c r="F147" s="5">
        <f>SUM(F131:F146)</f>
        <v>9050000</v>
      </c>
      <c r="G147" s="5">
        <f>SUM(G131:G146)</f>
        <v>9050000</v>
      </c>
      <c r="H147" s="5">
        <f t="shared" si="42"/>
        <v>0</v>
      </c>
      <c r="I147" s="4"/>
    </row>
  </sheetData>
  <mergeCells count="29">
    <mergeCell ref="C65:E65"/>
    <mergeCell ref="H98:I98"/>
    <mergeCell ref="A99:A138"/>
    <mergeCell ref="C114:E114"/>
    <mergeCell ref="B99:B114"/>
    <mergeCell ref="C73:E73"/>
    <mergeCell ref="B66:B73"/>
    <mergeCell ref="C90:E90"/>
    <mergeCell ref="B74:B90"/>
    <mergeCell ref="A51:A90"/>
    <mergeCell ref="A97:I97"/>
    <mergeCell ref="C130:E130"/>
    <mergeCell ref="B115:B130"/>
    <mergeCell ref="C147:E147"/>
    <mergeCell ref="B131:B147"/>
    <mergeCell ref="A1:I1"/>
    <mergeCell ref="H2:I2"/>
    <mergeCell ref="A4:A47"/>
    <mergeCell ref="B4:B12"/>
    <mergeCell ref="B13:B22"/>
    <mergeCell ref="B23:B32"/>
    <mergeCell ref="B33:B47"/>
    <mergeCell ref="A49:I49"/>
    <mergeCell ref="H50:I50"/>
    <mergeCell ref="B51:B65"/>
    <mergeCell ref="C12:E12"/>
    <mergeCell ref="C22:E22"/>
    <mergeCell ref="C32:E32"/>
    <mergeCell ref="C47:E47"/>
  </mergeCells>
  <printOptions/>
  <pageMargins left="0.7" right="0.7" top="0.75" bottom="0.75" header="0.3" footer="0.3"/>
  <pageSetup horizontalDpi="300" verticalDpi="300" orientation="portrait" paperSize="9" scale="69" r:id="rId1"/>
  <rowBreaks count="2" manualBreakCount="2"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2012-09-19T07:08:08Z</cp:lastPrinted>
  <dcterms:created xsi:type="dcterms:W3CDTF">2012-09-19T06:13:19Z</dcterms:created>
  <dcterms:modified xsi:type="dcterms:W3CDTF">2012-09-25T07:49:02Z</dcterms:modified>
  <cp:category/>
  <cp:version/>
  <cp:contentType/>
  <cp:contentStatus/>
</cp:coreProperties>
</file>