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21" windowWidth="15360" windowHeight="11640" activeTab="0"/>
  </bookViews>
  <sheets>
    <sheet name="현금영수증사용내역" sheetId="1" r:id="rId1"/>
    <sheet name="신용카드사용내역" sheetId="2" r:id="rId2"/>
  </sheets>
  <definedNames>
    <definedName name="_xlnm.Print_Titles" localSheetId="1">'신용카드사용내역'!$14:$14</definedName>
    <definedName name="_xlnm.Print_Titles" localSheetId="0">'현금영수증사용내역'!$14:$14</definedName>
  </definedNames>
  <calcPr fullCalcOnLoad="1"/>
</workbook>
</file>

<file path=xl/sharedStrings.xml><?xml version="1.0" encoding="utf-8"?>
<sst xmlns="http://schemas.openxmlformats.org/spreadsheetml/2006/main" count="52" uniqueCount="29">
  <si>
    <t>건   수</t>
  </si>
  <si>
    <t>금   액</t>
  </si>
  <si>
    <t>□ 세부 집행내역</t>
  </si>
  <si>
    <t>구    분</t>
  </si>
  <si>
    <t>사용일자</t>
  </si>
  <si>
    <t>내                   역</t>
  </si>
  <si>
    <t>비 고</t>
  </si>
  <si>
    <t>소   계</t>
  </si>
  <si>
    <t>□ 유형별 집행내역</t>
  </si>
  <si>
    <t>유                          형</t>
  </si>
  <si>
    <t>합             계</t>
  </si>
  <si>
    <t>합   계</t>
  </si>
  <si>
    <t>(단위 : 원)</t>
  </si>
  <si>
    <t>비고</t>
  </si>
  <si>
    <t xml:space="preserve">  ① 업무추진 등</t>
  </si>
  <si>
    <t>업무협의</t>
  </si>
  <si>
    <t xml:space="preserve">  ② 물품구입등</t>
  </si>
  <si>
    <t>물품구매 및 
업무추진비 등</t>
  </si>
  <si>
    <t xml:space="preserve">신용카드 사용내역 
</t>
  </si>
  <si>
    <t xml:space="preserve">(건당 50만원이상 업무추진비, 건당 100만원 이상 업무추진비 이외 경비 사용내역) </t>
  </si>
  <si>
    <t>현금영수증 사용 내역</t>
  </si>
  <si>
    <t>업무추진 등</t>
  </si>
  <si>
    <t>물품구입  등</t>
  </si>
  <si>
    <t>0건</t>
  </si>
  <si>
    <t>해당없음</t>
  </si>
  <si>
    <t>12월 우유대금</t>
  </si>
  <si>
    <t>2014년  1월</t>
  </si>
  <si>
    <t xml:space="preserve">2014년 1월 </t>
  </si>
  <si>
    <t>2014.01.14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</si>
</sst>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.00_);_(* \(#,##0.00\);_(* &quot;-&quot;??_);_(@_)"/>
    <numFmt numFmtId="178" formatCode="_(* #,##0_);_(* \(#,##0\);_(* &quot;-&quot;_);_(@_)"/>
    <numFmt numFmtId="179" formatCode="General\ &quot;건&quot;"/>
    <numFmt numFmtId="180" formatCode="0.0_ "/>
    <numFmt numFmtId="181" formatCode="m&quot;월&quot;\ dd&quot;일&quot;"/>
    <numFmt numFmtId="182" formatCode="#,##0&quot;건&quot;"/>
  </numFmts>
  <fonts count="53">
    <font>
      <sz val="11"/>
      <name val="돋움"/>
      <family val="3"/>
    </font>
    <font>
      <sz val="11"/>
      <color indexed="8"/>
      <name val="맑은 고딕"/>
      <family val="3"/>
    </font>
    <font>
      <sz val="9"/>
      <color indexed="8"/>
      <name val="굴림"/>
      <family val="3"/>
    </font>
    <font>
      <sz val="8"/>
      <name val="돋움"/>
      <family val="3"/>
    </font>
    <font>
      <b/>
      <sz val="11"/>
      <color indexed="8"/>
      <name val="굴림"/>
      <family val="3"/>
    </font>
    <font>
      <b/>
      <sz val="20"/>
      <name val="굴림"/>
      <family val="3"/>
    </font>
    <font>
      <sz val="10"/>
      <color indexed="8"/>
      <name val="굴림"/>
      <family val="3"/>
    </font>
    <font>
      <sz val="12"/>
      <color indexed="8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2"/>
      <color indexed="8"/>
      <name val="굴림"/>
      <family val="3"/>
    </font>
    <font>
      <sz val="11"/>
      <color indexed="8"/>
      <name val="굴림"/>
      <family val="3"/>
    </font>
    <font>
      <b/>
      <sz val="11"/>
      <name val="굴림"/>
      <family val="3"/>
    </font>
    <font>
      <sz val="10"/>
      <name val="Arial"/>
      <family val="2"/>
    </font>
    <font>
      <sz val="10"/>
      <name val="돋움"/>
      <family val="3"/>
    </font>
    <font>
      <sz val="11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10"/>
      <color indexed="8"/>
      <name val="굴림체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79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vertical="center"/>
    </xf>
    <xf numFmtId="180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vertical="center"/>
    </xf>
    <xf numFmtId="176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center"/>
    </xf>
    <xf numFmtId="176" fontId="12" fillId="34" borderId="10" xfId="0" applyNumberFormat="1" applyFont="1" applyFill="1" applyBorder="1" applyAlignment="1">
      <alignment vertical="center"/>
    </xf>
    <xf numFmtId="179" fontId="12" fillId="35" borderId="10" xfId="0" applyNumberFormat="1" applyFont="1" applyFill="1" applyBorder="1" applyAlignment="1">
      <alignment horizontal="center" vertical="center"/>
    </xf>
    <xf numFmtId="176" fontId="12" fillId="35" borderId="10" xfId="0" applyNumberFormat="1" applyFont="1" applyFill="1" applyBorder="1" applyAlignment="1">
      <alignment vertical="center"/>
    </xf>
    <xf numFmtId="180" fontId="12" fillId="35" borderId="10" xfId="0" applyNumberFormat="1" applyFont="1" applyFill="1" applyBorder="1" applyAlignment="1">
      <alignment vertical="center"/>
    </xf>
    <xf numFmtId="0" fontId="12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16" fillId="36" borderId="11" xfId="321" applyNumberFormat="1" applyFont="1" applyFill="1" applyBorder="1" applyAlignment="1">
      <alignment horizontal="center" vertical="center" wrapText="1"/>
    </xf>
    <xf numFmtId="0" fontId="16" fillId="36" borderId="11" xfId="325" applyNumberFormat="1" applyFont="1" applyFill="1" applyBorder="1" applyAlignment="1">
      <alignment horizontal="center" vertical="center" wrapText="1"/>
    </xf>
    <xf numFmtId="0" fontId="16" fillId="36" borderId="11" xfId="115" applyNumberFormat="1" applyFont="1" applyFill="1" applyBorder="1" applyAlignment="1">
      <alignment horizontal="center" vertical="center" wrapText="1"/>
    </xf>
    <xf numFmtId="0" fontId="16" fillId="36" borderId="11" xfId="138" applyNumberFormat="1" applyFont="1" applyFill="1" applyBorder="1" applyAlignment="1">
      <alignment horizontal="center" vertical="center" wrapText="1"/>
    </xf>
    <xf numFmtId="0" fontId="16" fillId="36" borderId="11" xfId="142" applyNumberFormat="1" applyFont="1" applyFill="1" applyBorder="1" applyAlignment="1">
      <alignment horizontal="center" vertical="center" wrapText="1"/>
    </xf>
    <xf numFmtId="181" fontId="16" fillId="0" borderId="10" xfId="0" applyNumberFormat="1" applyFont="1" applyBorder="1" applyAlignment="1">
      <alignment horizontal="center" vertical="center"/>
    </xf>
    <xf numFmtId="0" fontId="15" fillId="36" borderId="11" xfId="323" applyNumberFormat="1" applyFont="1" applyFill="1" applyBorder="1" applyAlignment="1">
      <alignment horizontal="center" vertical="center" wrapText="1"/>
    </xf>
    <xf numFmtId="0" fontId="15" fillId="36" borderId="11" xfId="326" applyNumberFormat="1" applyFont="1" applyFill="1" applyBorder="1" applyAlignment="1">
      <alignment horizontal="center" vertical="center" wrapText="1"/>
    </xf>
    <xf numFmtId="0" fontId="15" fillId="36" borderId="11" xfId="116" applyNumberFormat="1" applyFont="1" applyFill="1" applyBorder="1" applyAlignment="1">
      <alignment horizontal="center" vertical="center" wrapText="1"/>
    </xf>
    <xf numFmtId="0" fontId="15" fillId="36" borderId="11" xfId="139" applyNumberFormat="1" applyFont="1" applyFill="1" applyBorder="1" applyAlignment="1">
      <alignment horizontal="center" vertical="center" wrapText="1"/>
    </xf>
    <xf numFmtId="0" fontId="15" fillId="36" borderId="11" xfId="143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82" fontId="16" fillId="5" borderId="12" xfId="48" applyNumberFormat="1" applyFont="1" applyFill="1" applyBorder="1" applyAlignment="1">
      <alignment horizontal="left" vertical="center"/>
    </xf>
    <xf numFmtId="41" fontId="16" fillId="5" borderId="10" xfId="48" applyFont="1" applyFill="1" applyBorder="1" applyAlignment="1">
      <alignment horizontal="center" vertical="center"/>
    </xf>
    <xf numFmtId="182" fontId="16" fillId="5" borderId="13" xfId="48" applyNumberFormat="1" applyFont="1" applyFill="1" applyBorder="1" applyAlignment="1">
      <alignment horizontal="center" vertical="center"/>
    </xf>
    <xf numFmtId="41" fontId="15" fillId="0" borderId="10" xfId="48" applyFont="1" applyBorder="1" applyAlignment="1">
      <alignment horizontal="center" vertical="center"/>
    </xf>
    <xf numFmtId="41" fontId="15" fillId="0" borderId="11" xfId="48" applyFont="1" applyFill="1" applyBorder="1" applyAlignment="1">
      <alignment horizontal="center" vertical="center"/>
    </xf>
    <xf numFmtId="41" fontId="17" fillId="5" borderId="10" xfId="48" applyFont="1" applyFill="1" applyBorder="1" applyAlignment="1">
      <alignment horizontal="center" vertical="center"/>
    </xf>
    <xf numFmtId="41" fontId="17" fillId="34" borderId="10" xfId="48" applyFont="1" applyFill="1" applyBorder="1" applyAlignment="1">
      <alignment horizontal="center" vertical="center"/>
    </xf>
    <xf numFmtId="41" fontId="8" fillId="0" borderId="10" xfId="48" applyFont="1" applyBorder="1" applyAlignment="1">
      <alignment vertical="center"/>
    </xf>
    <xf numFmtId="41" fontId="12" fillId="35" borderId="10" xfId="48" applyFont="1" applyFill="1" applyBorder="1" applyAlignment="1">
      <alignment vertical="center"/>
    </xf>
    <xf numFmtId="0" fontId="16" fillId="36" borderId="11" xfId="147" applyNumberFormat="1" applyFont="1" applyFill="1" applyBorder="1" applyAlignment="1">
      <alignment horizontal="center" vertical="center" wrapText="1"/>
    </xf>
    <xf numFmtId="41" fontId="6" fillId="0" borderId="10" xfId="48" applyFont="1" applyBorder="1" applyAlignment="1">
      <alignment vertical="center"/>
    </xf>
    <xf numFmtId="0" fontId="14" fillId="36" borderId="14" xfId="306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1" fontId="16" fillId="0" borderId="10" xfId="48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9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9" fontId="12" fillId="34" borderId="10" xfId="0" applyNumberFormat="1" applyFont="1" applyFill="1" applyBorder="1" applyAlignment="1">
      <alignment horizontal="center" vertical="center"/>
    </xf>
    <xf numFmtId="182" fontId="8" fillId="33" borderId="13" xfId="48" applyNumberFormat="1" applyFont="1" applyFill="1" applyBorder="1" applyAlignment="1">
      <alignment horizontal="center" vertical="center"/>
    </xf>
    <xf numFmtId="182" fontId="8" fillId="33" borderId="12" xfId="48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12" fillId="3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 shrinkToFit="1"/>
    </xf>
    <xf numFmtId="0" fontId="14" fillId="0" borderId="18" xfId="0" applyFont="1" applyBorder="1" applyAlignment="1">
      <alignment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shrinkToFi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 shrinkToFit="1"/>
    </xf>
    <xf numFmtId="0" fontId="16" fillId="0" borderId="17" xfId="0" applyFont="1" applyBorder="1" applyAlignment="1">
      <alignment horizontal="left" vertical="center" shrinkToFit="1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9" fontId="17" fillId="34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shrinkToFit="1"/>
    </xf>
    <xf numFmtId="0" fontId="16" fillId="0" borderId="13" xfId="0" applyFont="1" applyBorder="1" applyAlignment="1">
      <alignment horizontal="left" vertical="center" wrapText="1" shrinkToFit="1"/>
    </xf>
    <xf numFmtId="0" fontId="14" fillId="0" borderId="12" xfId="0" applyFont="1" applyBorder="1" applyAlignment="1">
      <alignment/>
    </xf>
    <xf numFmtId="179" fontId="17" fillId="5" borderId="10" xfId="0" applyNumberFormat="1" applyFont="1" applyFill="1" applyBorder="1" applyAlignment="1">
      <alignment horizontal="center" vertical="center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view="pageBreakPreview" zoomScaleSheetLayoutView="100" zoomScalePageLayoutView="0" workbookViewId="0" topLeftCell="A1">
      <selection activeCell="C22" sqref="C22:D22"/>
    </sheetView>
  </sheetViews>
  <sheetFormatPr defaultColWidth="19.3359375" defaultRowHeight="13.5"/>
  <cols>
    <col min="1" max="1" width="15.3359375" style="3" customWidth="1"/>
    <col min="2" max="2" width="9.10546875" style="3" customWidth="1"/>
    <col min="3" max="3" width="25.99609375" style="3" customWidth="1"/>
    <col min="4" max="4" width="10.5546875" style="3" customWidth="1"/>
    <col min="5" max="5" width="13.88671875" style="3" customWidth="1"/>
    <col min="6" max="6" width="7.996093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16384" width="19.3359375" style="3" customWidth="1"/>
  </cols>
  <sheetData>
    <row r="1" spans="1:19" ht="25.5">
      <c r="A1" s="60" t="s">
        <v>20</v>
      </c>
      <c r="B1" s="60"/>
      <c r="C1" s="60"/>
      <c r="D1" s="60"/>
      <c r="E1" s="60"/>
      <c r="F1" s="60"/>
      <c r="G1" s="1"/>
      <c r="S1" s="2"/>
    </row>
    <row r="2" spans="1:6" ht="27" customHeight="1">
      <c r="A2" s="71" t="s">
        <v>19</v>
      </c>
      <c r="B2" s="71"/>
      <c r="C2" s="71"/>
      <c r="D2" s="71"/>
      <c r="E2" s="71"/>
      <c r="F2" s="71"/>
    </row>
    <row r="3" spans="1:19" ht="20.25" customHeight="1">
      <c r="A3" s="65" t="s">
        <v>26</v>
      </c>
      <c r="B3" s="65"/>
      <c r="C3" s="65"/>
      <c r="D3" s="65"/>
      <c r="E3" s="65"/>
      <c r="F3" s="65"/>
      <c r="G3" s="1"/>
      <c r="S3" s="2"/>
    </row>
    <row r="4" spans="1:19" ht="7.5" customHeight="1">
      <c r="A4" s="4"/>
      <c r="B4" s="4"/>
      <c r="C4" s="4"/>
      <c r="D4" s="4"/>
      <c r="E4" s="10"/>
      <c r="F4" s="10"/>
      <c r="G4" s="1"/>
      <c r="S4" s="2"/>
    </row>
    <row r="5" spans="1:7" ht="21.75" customHeight="1">
      <c r="A5" s="69" t="s">
        <v>8</v>
      </c>
      <c r="B5" s="69"/>
      <c r="C5" s="69"/>
      <c r="D5" s="69"/>
      <c r="E5" s="69"/>
      <c r="F5" s="69"/>
      <c r="G5" s="1"/>
    </row>
    <row r="6" spans="1:18" s="7" customFormat="1" ht="15.75" customHeight="1">
      <c r="A6" s="4"/>
      <c r="B6" s="4"/>
      <c r="C6" s="4"/>
      <c r="D6" s="4"/>
      <c r="E6" s="4"/>
      <c r="F6" s="5" t="s">
        <v>12</v>
      </c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9" customFormat="1" ht="19.5" customHeight="1">
      <c r="A7" s="70" t="s">
        <v>9</v>
      </c>
      <c r="B7" s="70"/>
      <c r="C7" s="70"/>
      <c r="D7" s="11" t="s">
        <v>0</v>
      </c>
      <c r="E7" s="11" t="s">
        <v>1</v>
      </c>
      <c r="F7" s="11" t="s">
        <v>13</v>
      </c>
      <c r="G7" s="1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9" customFormat="1" ht="19.5" customHeight="1">
      <c r="A8" s="67" t="s">
        <v>14</v>
      </c>
      <c r="B8" s="67"/>
      <c r="C8" s="67"/>
      <c r="D8" s="13"/>
      <c r="E8" s="14"/>
      <c r="F8" s="15"/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9" customFormat="1" ht="24" customHeight="1">
      <c r="A9" s="67" t="s">
        <v>16</v>
      </c>
      <c r="B9" s="67"/>
      <c r="C9" s="67"/>
      <c r="D9" s="13">
        <v>1</v>
      </c>
      <c r="E9" s="14">
        <f>E28</f>
        <v>3994560</v>
      </c>
      <c r="F9" s="15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9" customFormat="1" ht="19.5" customHeight="1">
      <c r="A10" s="76" t="s">
        <v>10</v>
      </c>
      <c r="B10" s="76"/>
      <c r="C10" s="76"/>
      <c r="D10" s="26"/>
      <c r="E10" s="27">
        <f>SUM(E8:E9)</f>
        <v>3994560</v>
      </c>
      <c r="F10" s="28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9" customFormat="1" ht="18.75" customHeight="1">
      <c r="A11" s="4"/>
      <c r="B11" s="4"/>
      <c r="C11" s="4"/>
      <c r="D11" s="4"/>
      <c r="E11" s="4"/>
      <c r="F11" s="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9" customFormat="1" ht="18.75" customHeight="1">
      <c r="A12" s="69" t="s">
        <v>2</v>
      </c>
      <c r="B12" s="69"/>
      <c r="C12" s="69"/>
      <c r="D12" s="69"/>
      <c r="E12" s="69"/>
      <c r="F12" s="69"/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9" customFormat="1" ht="18.75" customHeight="1">
      <c r="A13" s="4"/>
      <c r="B13" s="4"/>
      <c r="C13" s="4"/>
      <c r="D13" s="4"/>
      <c r="E13" s="4"/>
      <c r="F13" s="5" t="s">
        <v>12</v>
      </c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9" customFormat="1" ht="19.5" customHeight="1">
      <c r="A14" s="16" t="s">
        <v>3</v>
      </c>
      <c r="B14" s="16" t="s">
        <v>4</v>
      </c>
      <c r="C14" s="77" t="s">
        <v>5</v>
      </c>
      <c r="D14" s="77"/>
      <c r="E14" s="16" t="s">
        <v>1</v>
      </c>
      <c r="F14" s="16" t="s">
        <v>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9" customFormat="1" ht="19.5" customHeight="1" hidden="1">
      <c r="A15" s="68" t="s">
        <v>15</v>
      </c>
      <c r="B15" s="17"/>
      <c r="C15" s="66"/>
      <c r="D15" s="66"/>
      <c r="E15" s="14"/>
      <c r="F15" s="1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9" customFormat="1" ht="19.5" customHeight="1" hidden="1">
      <c r="A16" s="68"/>
      <c r="B16" s="17"/>
      <c r="C16" s="63"/>
      <c r="D16" s="64"/>
      <c r="E16" s="14"/>
      <c r="F16" s="12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9" customFormat="1" ht="19.5" customHeight="1" hidden="1">
      <c r="A17" s="68"/>
      <c r="B17" s="17"/>
      <c r="C17" s="66"/>
      <c r="D17" s="66"/>
      <c r="E17" s="14"/>
      <c r="F17" s="12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9" customFormat="1" ht="19.5" customHeight="1" hidden="1">
      <c r="A18" s="18" t="s">
        <v>7</v>
      </c>
      <c r="B18" s="19"/>
      <c r="C18" s="73">
        <f>COUNTA(C15:C17)</f>
        <v>0</v>
      </c>
      <c r="D18" s="74"/>
      <c r="E18" s="20">
        <f>SUM(E15:E17)</f>
        <v>0</v>
      </c>
      <c r="F18" s="21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9" customFormat="1" ht="19.5" customHeight="1">
      <c r="A19" s="78" t="s">
        <v>17</v>
      </c>
      <c r="B19" s="17" t="s">
        <v>28</v>
      </c>
      <c r="C19" s="75" t="s">
        <v>25</v>
      </c>
      <c r="D19" s="75"/>
      <c r="E19" s="14">
        <v>3994560</v>
      </c>
      <c r="F19" s="22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9" customFormat="1" ht="21" customHeight="1">
      <c r="A20" s="79"/>
      <c r="B20" s="17"/>
      <c r="C20" s="61"/>
      <c r="D20" s="62"/>
      <c r="E20" s="14"/>
      <c r="F20" s="22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9" customFormat="1" ht="19.5" customHeight="1">
      <c r="A21" s="79"/>
      <c r="B21" s="17"/>
      <c r="C21" s="61"/>
      <c r="D21" s="62"/>
      <c r="E21" s="14"/>
      <c r="F21" s="22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9" customFormat="1" ht="19.5" customHeight="1">
      <c r="A22" s="79"/>
      <c r="B22" s="17"/>
      <c r="C22" s="61"/>
      <c r="D22" s="62"/>
      <c r="E22" s="14"/>
      <c r="F22" s="22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9" customFormat="1" ht="19.5" customHeight="1">
      <c r="A23" s="79"/>
      <c r="B23" s="17"/>
      <c r="C23" s="61"/>
      <c r="D23" s="62"/>
      <c r="E23" s="14"/>
      <c r="F23" s="22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9" customFormat="1" ht="19.5" customHeight="1">
      <c r="A24" s="79"/>
      <c r="B24" s="17"/>
      <c r="C24" s="61"/>
      <c r="D24" s="62"/>
      <c r="E24" s="14"/>
      <c r="F24" s="22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s="9" customFormat="1" ht="19.5" customHeight="1">
      <c r="A25" s="79"/>
      <c r="B25" s="17"/>
      <c r="C25" s="61"/>
      <c r="D25" s="62"/>
      <c r="E25" s="14"/>
      <c r="F25" s="22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s="9" customFormat="1" ht="19.5" customHeight="1">
      <c r="A26" s="79"/>
      <c r="B26" s="17"/>
      <c r="C26" s="61"/>
      <c r="D26" s="80"/>
      <c r="E26" s="14"/>
      <c r="F26" s="22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s="9" customFormat="1" ht="19.5" customHeight="1">
      <c r="A27" s="79"/>
      <c r="B27" s="17"/>
      <c r="C27" s="81"/>
      <c r="D27" s="82"/>
      <c r="E27" s="14"/>
      <c r="F27" s="22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s="9" customFormat="1" ht="19.5" customHeight="1">
      <c r="A28" s="23" t="s">
        <v>11</v>
      </c>
      <c r="B28" s="24"/>
      <c r="C28" s="72"/>
      <c r="D28" s="72"/>
      <c r="E28" s="25">
        <f>SUM(E19:E27)</f>
        <v>3994560</v>
      </c>
      <c r="F28" s="24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  <row r="62" ht="14.25">
      <c r="C62" s="2"/>
    </row>
    <row r="63" ht="14.25">
      <c r="C63" s="2"/>
    </row>
  </sheetData>
  <sheetProtection/>
  <mergeCells count="26">
    <mergeCell ref="C26:D26"/>
    <mergeCell ref="C24:D24"/>
    <mergeCell ref="C23:D23"/>
    <mergeCell ref="C25:D25"/>
    <mergeCell ref="C22:D22"/>
    <mergeCell ref="C27:D27"/>
    <mergeCell ref="A7:C7"/>
    <mergeCell ref="A2:F2"/>
    <mergeCell ref="C28:D28"/>
    <mergeCell ref="C18:D18"/>
    <mergeCell ref="C19:D19"/>
    <mergeCell ref="A10:C10"/>
    <mergeCell ref="C21:D21"/>
    <mergeCell ref="A12:F12"/>
    <mergeCell ref="C14:D14"/>
    <mergeCell ref="A19:A27"/>
    <mergeCell ref="A1:F1"/>
    <mergeCell ref="C20:D20"/>
    <mergeCell ref="C16:D16"/>
    <mergeCell ref="A3:F3"/>
    <mergeCell ref="C17:D17"/>
    <mergeCell ref="A8:C8"/>
    <mergeCell ref="A9:C9"/>
    <mergeCell ref="A15:A17"/>
    <mergeCell ref="C15:D15"/>
    <mergeCell ref="A5:F5"/>
  </mergeCells>
  <printOptions horizontalCentered="1"/>
  <pageMargins left="0.3937007874015748" right="0.3937007874015748" top="0.78" bottom="0.35433070866141736" header="0.35433070866141736" footer="0.275590551181102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SheetLayoutView="100" zoomScalePageLayoutView="0" workbookViewId="0" topLeftCell="A1">
      <selection activeCell="C21" sqref="C21:D21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21.6640625" style="3" customWidth="1"/>
    <col min="5" max="5" width="12.21484375" style="3" customWidth="1"/>
    <col min="6" max="6" width="4.5546875" style="3" customWidth="1"/>
    <col min="7" max="7" width="1.5625" style="2" customWidth="1"/>
    <col min="8" max="8" width="9.21484375" style="2" customWidth="1"/>
    <col min="9" max="9" width="2.21484375" style="2" customWidth="1"/>
    <col min="10" max="17" width="19.3359375" style="2" customWidth="1"/>
    <col min="18" max="16384" width="8.88671875" style="3" customWidth="1"/>
  </cols>
  <sheetData>
    <row r="1" spans="1:18" ht="25.5">
      <c r="A1" s="83" t="s">
        <v>18</v>
      </c>
      <c r="B1" s="60"/>
      <c r="C1" s="60"/>
      <c r="D1" s="60"/>
      <c r="E1" s="60"/>
      <c r="F1" s="60"/>
      <c r="R1" s="2"/>
    </row>
    <row r="2" spans="1:18" ht="27" customHeight="1">
      <c r="A2" s="71" t="s">
        <v>19</v>
      </c>
      <c r="B2" s="71"/>
      <c r="C2" s="71"/>
      <c r="D2" s="71"/>
      <c r="E2" s="71"/>
      <c r="F2" s="71"/>
      <c r="R2" s="2"/>
    </row>
    <row r="3" spans="1:18" ht="20.25" customHeight="1">
      <c r="A3" s="65" t="s">
        <v>27</v>
      </c>
      <c r="B3" s="65"/>
      <c r="C3" s="65"/>
      <c r="D3" s="65"/>
      <c r="E3" s="65"/>
      <c r="F3" s="65"/>
      <c r="R3" s="2"/>
    </row>
    <row r="4" spans="1:6" ht="21.75" customHeight="1">
      <c r="A4" s="69" t="s">
        <v>8</v>
      </c>
      <c r="B4" s="69"/>
      <c r="C4" s="69"/>
      <c r="D4" s="69"/>
      <c r="E4" s="69"/>
      <c r="F4" s="69"/>
    </row>
    <row r="5" spans="1:17" s="7" customFormat="1" ht="15.75" customHeight="1">
      <c r="A5" s="4"/>
      <c r="B5" s="4"/>
      <c r="C5" s="4"/>
      <c r="D5" s="4"/>
      <c r="E5" s="4"/>
      <c r="F5" s="5" t="s">
        <v>12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9" customFormat="1" ht="19.5" customHeight="1">
      <c r="A6" s="70" t="s">
        <v>9</v>
      </c>
      <c r="B6" s="70"/>
      <c r="C6" s="70"/>
      <c r="D6" s="11" t="s">
        <v>0</v>
      </c>
      <c r="E6" s="11" t="s">
        <v>1</v>
      </c>
      <c r="F6" s="11" t="s">
        <v>13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9" customFormat="1" ht="21.75" customHeight="1">
      <c r="A7" s="67" t="s">
        <v>14</v>
      </c>
      <c r="B7" s="67"/>
      <c r="C7" s="67"/>
      <c r="D7" s="13" t="s">
        <v>23</v>
      </c>
      <c r="E7" s="53">
        <f>E16</f>
        <v>0</v>
      </c>
      <c r="F7" s="15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s="9" customFormat="1" ht="21.75" customHeight="1">
      <c r="A8" s="67" t="s">
        <v>16</v>
      </c>
      <c r="B8" s="67"/>
      <c r="C8" s="67"/>
      <c r="D8" s="13">
        <v>0</v>
      </c>
      <c r="E8" s="53">
        <f>E25</f>
        <v>0</v>
      </c>
      <c r="F8" s="15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s="9" customFormat="1" ht="19.5" customHeight="1">
      <c r="A9" s="76" t="s">
        <v>10</v>
      </c>
      <c r="B9" s="76"/>
      <c r="C9" s="76"/>
      <c r="D9" s="26"/>
      <c r="E9" s="54">
        <f>SUM(E7:E8)</f>
        <v>0</v>
      </c>
      <c r="F9" s="2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9" customFormat="1" ht="18.75" customHeight="1">
      <c r="A10" s="4"/>
      <c r="B10" s="4"/>
      <c r="C10" s="4"/>
      <c r="D10" s="4"/>
      <c r="E10" s="4"/>
      <c r="F10" s="4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9" customFormat="1" ht="18.75" customHeight="1">
      <c r="A11" s="69" t="s">
        <v>2</v>
      </c>
      <c r="B11" s="69"/>
      <c r="C11" s="69"/>
      <c r="D11" s="69"/>
      <c r="E11" s="69"/>
      <c r="F11" s="6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9" customFormat="1" ht="18.75" customHeight="1">
      <c r="A12" s="4"/>
      <c r="B12" s="4"/>
      <c r="C12" s="4"/>
      <c r="D12" s="4"/>
      <c r="E12" s="4"/>
      <c r="F12" s="5" t="s">
        <v>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9" customFormat="1" ht="24" customHeight="1">
      <c r="A13" s="16" t="s">
        <v>3</v>
      </c>
      <c r="B13" s="16" t="s">
        <v>4</v>
      </c>
      <c r="C13" s="77" t="s">
        <v>5</v>
      </c>
      <c r="D13" s="77"/>
      <c r="E13" s="16" t="s">
        <v>1</v>
      </c>
      <c r="F13" s="16" t="s">
        <v>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9" customFormat="1" ht="24" customHeight="1">
      <c r="A14" s="68" t="s">
        <v>21</v>
      </c>
      <c r="B14" s="55"/>
      <c r="C14" s="97" t="s">
        <v>24</v>
      </c>
      <c r="D14" s="98"/>
      <c r="E14" s="50"/>
      <c r="F14" s="42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9" customFormat="1" ht="24" customHeight="1">
      <c r="A15" s="68"/>
      <c r="B15" s="36"/>
      <c r="C15" s="99"/>
      <c r="D15" s="100"/>
      <c r="E15" s="49"/>
      <c r="F15" s="4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9" customFormat="1" ht="24" customHeight="1">
      <c r="A16" s="30" t="s">
        <v>7</v>
      </c>
      <c r="B16" s="47"/>
      <c r="C16" s="48"/>
      <c r="D16" s="46"/>
      <c r="E16" s="51">
        <f>SUM(E14:E15)</f>
        <v>0</v>
      </c>
      <c r="F16" s="43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9" customFormat="1" ht="24" customHeight="1">
      <c r="A17" s="88" t="s">
        <v>22</v>
      </c>
      <c r="B17" s="58"/>
      <c r="C17" s="93" t="s">
        <v>24</v>
      </c>
      <c r="D17" s="94"/>
      <c r="E17" s="56">
        <v>0</v>
      </c>
      <c r="F17" s="5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s="9" customFormat="1" ht="24" customHeight="1">
      <c r="A18" s="89"/>
      <c r="B18" s="36"/>
      <c r="C18" s="96"/>
      <c r="D18" s="96"/>
      <c r="E18" s="59"/>
      <c r="F18" s="42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s="9" customFormat="1" ht="24" customHeight="1">
      <c r="A19" s="89"/>
      <c r="B19" s="31"/>
      <c r="C19" s="75"/>
      <c r="D19" s="75"/>
      <c r="E19" s="50"/>
      <c r="F19" s="3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s="9" customFormat="1" ht="24" customHeight="1">
      <c r="A20" s="89"/>
      <c r="B20" s="32"/>
      <c r="C20" s="86"/>
      <c r="D20" s="87"/>
      <c r="E20" s="50"/>
      <c r="F20" s="3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s="9" customFormat="1" ht="24" customHeight="1">
      <c r="A21" s="89"/>
      <c r="B21" s="33"/>
      <c r="C21" s="92"/>
      <c r="D21" s="85"/>
      <c r="E21" s="50"/>
      <c r="F21" s="39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s="9" customFormat="1" ht="24" customHeight="1">
      <c r="A22" s="89"/>
      <c r="B22" s="34"/>
      <c r="C22" s="91"/>
      <c r="D22" s="85"/>
      <c r="E22" s="50"/>
      <c r="F22" s="40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s="9" customFormat="1" ht="24" customHeight="1">
      <c r="A23" s="90"/>
      <c r="B23" s="35"/>
      <c r="C23" s="84"/>
      <c r="D23" s="85"/>
      <c r="E23" s="50"/>
      <c r="F23" s="4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s="9" customFormat="1" ht="24" customHeight="1">
      <c r="A24" s="29" t="s">
        <v>7</v>
      </c>
      <c r="B24" s="44"/>
      <c r="C24" s="101"/>
      <c r="D24" s="101"/>
      <c r="E24" s="51">
        <f>SUM(E17:E23)</f>
        <v>0</v>
      </c>
      <c r="F24" s="44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s="9" customFormat="1" ht="24" customHeight="1">
      <c r="A25" s="23" t="s">
        <v>11</v>
      </c>
      <c r="B25" s="45"/>
      <c r="C25" s="95"/>
      <c r="D25" s="95"/>
      <c r="E25" s="52">
        <f>SUM(E16+E24)</f>
        <v>0</v>
      </c>
      <c r="F25" s="45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</sheetData>
  <sheetProtection/>
  <mergeCells count="23">
    <mergeCell ref="C25:D25"/>
    <mergeCell ref="C18:D18"/>
    <mergeCell ref="C14:D14"/>
    <mergeCell ref="C15:D15"/>
    <mergeCell ref="C19:D19"/>
    <mergeCell ref="C24:D24"/>
    <mergeCell ref="A11:F11"/>
    <mergeCell ref="C13:D13"/>
    <mergeCell ref="A14:A15"/>
    <mergeCell ref="A17:A23"/>
    <mergeCell ref="C22:D22"/>
    <mergeCell ref="C21:D21"/>
    <mergeCell ref="C17:D17"/>
    <mergeCell ref="A1:F1"/>
    <mergeCell ref="A3:F3"/>
    <mergeCell ref="A4:F4"/>
    <mergeCell ref="A7:C7"/>
    <mergeCell ref="A8:C8"/>
    <mergeCell ref="C23:D23"/>
    <mergeCell ref="C20:D20"/>
    <mergeCell ref="A6:C6"/>
    <mergeCell ref="A2:F2"/>
    <mergeCell ref="A9:C9"/>
  </mergeCells>
  <printOptions horizontalCentered="1"/>
  <pageMargins left="0.21" right="0.18" top="0.78" bottom="0.35433070866141736" header="0.35433070866141736" footer="0.275590551181102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기획예산처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4</cp:lastModifiedBy>
  <cp:lastPrinted>2013-10-08T05:55:56Z</cp:lastPrinted>
  <dcterms:created xsi:type="dcterms:W3CDTF">2005-05-04T00:56:43Z</dcterms:created>
  <dcterms:modified xsi:type="dcterms:W3CDTF">2014-02-03T07:41:39Z</dcterms:modified>
  <cp:category/>
  <cp:version/>
  <cp:contentType/>
  <cp:contentStatus/>
</cp:coreProperties>
</file>